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CUPRIJA\"/>
    </mc:Choice>
  </mc:AlternateContent>
  <xr:revisionPtr revIDLastSave="0" documentId="13_ncr:1_{4FF9ED46-5FEB-4CB8-A527-7153F27DA0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 s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L97" i="1" s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83" i="1"/>
  <c r="L89" i="1"/>
  <c r="L95" i="1"/>
  <c r="L99" i="1"/>
  <c r="L103" i="1"/>
  <c r="L105" i="1"/>
  <c r="L111" i="1"/>
  <c r="L113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<sst xmlns="http://schemas.openxmlformats.org/spreadsheetml/2006/main" count="157" uniqueCount="157">
  <si>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</si>
  <si>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</si>
  <si>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</si>
  <si>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</si>
  <si>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</si>
  <si>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</si>
  <si>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</si>
  <si>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</si>
  <si>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</si>
  <si>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</si>
  <si>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</si>
  <si>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</si>
  <si>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</si>
  <si>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</si>
  <si>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</si>
  <si>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</si>
  <si>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</si>
  <si>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</si>
  <si>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</si>
  <si>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</si>
  <si>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24СФ1103 Физиологија</t>
  </si>
  <si>
    <t>2024/6293-II</t>
  </si>
  <si>
    <t>Здравковић Урош</t>
  </si>
  <si>
    <t>.</t>
  </si>
  <si>
    <t>2025/2026</t>
  </si>
  <si>
    <t>2025/6530-II</t>
  </si>
  <si>
    <t>Наков Катарина</t>
  </si>
  <si>
    <t>2025/6536-II</t>
  </si>
  <si>
    <t>Петровић Дарија</t>
  </si>
  <si>
    <t>2025/6542-II</t>
  </si>
  <si>
    <t>Нешић Милица</t>
  </si>
  <si>
    <t>2025/6553-II</t>
  </si>
  <si>
    <t>Милошевић Петра</t>
  </si>
  <si>
    <t>2025/6554-II</t>
  </si>
  <si>
    <t>Анђелковић Николија</t>
  </si>
  <si>
    <t>2025/6562-II</t>
  </si>
  <si>
    <t>Рајковић Јана</t>
  </si>
  <si>
    <t>2025/6563-II</t>
  </si>
  <si>
    <t>Томић Немања</t>
  </si>
  <si>
    <t>2025/6565-II</t>
  </si>
  <si>
    <t>Јовановић Огњен</t>
  </si>
  <si>
    <t>2025/6566-II</t>
  </si>
  <si>
    <t>Гарић Кристина</t>
  </si>
  <si>
    <t>2025/6581-II</t>
  </si>
  <si>
    <t>Рацић Јанко</t>
  </si>
  <si>
    <t>2025/6582-II</t>
  </si>
  <si>
    <t>Бундало Сергеј</t>
  </si>
  <si>
    <t>2025/6592-II</t>
  </si>
  <si>
    <t>Милановић Милица</t>
  </si>
  <si>
    <t>2025/6593-II</t>
  </si>
  <si>
    <t>Узоњ Елвис</t>
  </si>
  <si>
    <t>2025/6596-II</t>
  </si>
  <si>
    <t>Илић Богдан</t>
  </si>
  <si>
    <t>2025/6599-II</t>
  </si>
  <si>
    <t>Анђелковић Јелена</t>
  </si>
  <si>
    <t>2025/6606-II</t>
  </si>
  <si>
    <t>Јевремовић Дајана</t>
  </si>
  <si>
    <t>2025/6613-II</t>
  </si>
  <si>
    <t>Кљајић Новак</t>
  </si>
  <si>
    <t>2025/6620-II</t>
  </si>
  <si>
    <t>Радусиновић Марија</t>
  </si>
  <si>
    <t>2025/6621-II</t>
  </si>
  <si>
    <t>Јакоповић Вељко</t>
  </si>
  <si>
    <t>2025/6623-II</t>
  </si>
  <si>
    <t>Станојевић Далибор</t>
  </si>
  <si>
    <t>2025/6652-II</t>
  </si>
  <si>
    <t>Марјановић Емина</t>
  </si>
  <si>
    <t>2025/6658-II</t>
  </si>
  <si>
    <t>Јовановић Јана</t>
  </si>
  <si>
    <t>2025/6662-II</t>
  </si>
  <si>
    <t>Рајић Јулија</t>
  </si>
  <si>
    <t>2025/6663-II</t>
  </si>
  <si>
    <t>Радосављевић Никола</t>
  </si>
  <si>
    <t>2025/6664-II</t>
  </si>
  <si>
    <t>Биочанин Ђурђија</t>
  </si>
  <si>
    <t>2025/6670-II</t>
  </si>
  <si>
    <t>Јовановић Александра</t>
  </si>
  <si>
    <t>2025/6673-II</t>
  </si>
  <si>
    <t>Стојановић Катарина</t>
  </si>
  <si>
    <t>2025/6676-II</t>
  </si>
  <si>
    <t>Којић Катарина</t>
  </si>
  <si>
    <t>2025/6677-II</t>
  </si>
  <si>
    <t>Илић Даница</t>
  </si>
  <si>
    <t>2025/6678-II</t>
  </si>
  <si>
    <t>Динчић Миљана</t>
  </si>
  <si>
    <t>2025/6681-II</t>
  </si>
  <si>
    <t>Милановић Ђорђе</t>
  </si>
  <si>
    <t>2025/6683-II</t>
  </si>
  <si>
    <t>Стојадиновић Стефан</t>
  </si>
  <si>
    <t>2025/6703-II</t>
  </si>
  <si>
    <t>Ристић Драгана</t>
  </si>
  <si>
    <t>2025/6708-II</t>
  </si>
  <si>
    <t>Грујић Марко</t>
  </si>
  <si>
    <t>2025/6709-II</t>
  </si>
  <si>
    <t>Антић Софија</t>
  </si>
  <si>
    <t>2025/6710-II</t>
  </si>
  <si>
    <t>Милосављевић Анђела</t>
  </si>
  <si>
    <t>2025/6711-II</t>
  </si>
  <si>
    <t>Николић Матеја</t>
  </si>
  <si>
    <t>2025/6712-II</t>
  </si>
  <si>
    <t>Трајковић Александар</t>
  </si>
  <si>
    <t>2025/6718-II</t>
  </si>
  <si>
    <t>Карајовић Ивана</t>
  </si>
  <si>
    <t>2025/6719-II</t>
  </si>
  <si>
    <t>Крстић Никола</t>
  </si>
  <si>
    <t>2025/6721-II</t>
  </si>
  <si>
    <t>Дељанин Ана</t>
  </si>
  <si>
    <t>2025/6725-II</t>
  </si>
  <si>
    <t>Лукић Анастасија</t>
  </si>
  <si>
    <t>2025/6726-II</t>
  </si>
  <si>
    <t>Антић Лука</t>
  </si>
  <si>
    <t>2025/6731-II</t>
  </si>
  <si>
    <t>Ђорђевић Немања</t>
  </si>
  <si>
    <t>2025/6733-II</t>
  </si>
  <si>
    <t>Боровечки Емилија</t>
  </si>
  <si>
    <t>2025/6739-II</t>
  </si>
  <si>
    <t>Вељковић Маша</t>
  </si>
  <si>
    <t>2025/6740-II</t>
  </si>
  <si>
    <t>Ступљанин Јана</t>
  </si>
  <si>
    <t>2025/6744-II</t>
  </si>
  <si>
    <t>Недељковић Јован</t>
  </si>
  <si>
    <t>2025/6745-II</t>
  </si>
  <si>
    <t>Васиљевић Мина</t>
  </si>
  <si>
    <t>2025/6758-II</t>
  </si>
  <si>
    <t>Савић Вељко</t>
  </si>
  <si>
    <t>2025/6759-II</t>
  </si>
  <si>
    <t>Гајић Петра</t>
  </si>
  <si>
    <t>2025/6762-II</t>
  </si>
  <si>
    <t>Гигић Валентина</t>
  </si>
  <si>
    <t>2025/6772-II</t>
  </si>
  <si>
    <t>Плазинић Сања</t>
  </si>
  <si>
    <t>2025/6773-II</t>
  </si>
  <si>
    <t>Јочовић Андријана</t>
  </si>
  <si>
    <t>2025/06774-II</t>
  </si>
  <si>
    <t>Маринковић Анастасија</t>
  </si>
  <si>
    <t>2025/6776-II</t>
  </si>
  <si>
    <t>Филиповић Лука</t>
  </si>
  <si>
    <t>2025/6781-II</t>
  </si>
  <si>
    <t>Стојановић Вељко</t>
  </si>
  <si>
    <t>2025/6785-II</t>
  </si>
  <si>
    <t>Ковачевић Милица</t>
  </si>
  <si>
    <t>2025/6787-II</t>
  </si>
  <si>
    <t>Димитријевић Ђорђе</t>
  </si>
  <si>
    <t>2025/6788-II</t>
  </si>
  <si>
    <t>Божовић Петра</t>
  </si>
  <si>
    <t>2025/6797-II</t>
  </si>
  <si>
    <t>Здравковић Игњат</t>
  </si>
  <si>
    <t>2025/6798-II</t>
  </si>
  <si>
    <t>Грубић Ђорђе</t>
  </si>
  <si>
    <t>2025/6808-II</t>
  </si>
  <si>
    <t>Дамјановић Андреј</t>
  </si>
  <si>
    <t>2025/6809-II</t>
  </si>
  <si>
    <t>Абдурамани Халид</t>
  </si>
  <si>
    <t>2025/6810-II</t>
  </si>
  <si>
    <t>Јаношевић Аница</t>
  </si>
  <si>
    <t>2025/6821-II</t>
  </si>
  <si>
    <t>Тодоровић Алекса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</si>
</sst>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60" activePane="bottomLeft" state="frozen"/>
      <selection pane="bottomLeft" activeCell="I77" sqref="I77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24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20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 t="s">
        <v>23</v>
      </c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21</v>
      </c>
      <c r="C7" s="70" t="s">
        <v>22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25</v>
      </c>
      <c r="C8" s="72" t="s">
        <v>26</v>
      </c>
      <c r="D8" s="31">
        <v>10</v>
      </c>
      <c r="E8" s="31"/>
      <c r="F8" s="32">
        <v>10</v>
      </c>
      <c r="G8" s="31">
        <v>14</v>
      </c>
      <c r="H8" s="31">
        <v>11</v>
      </c>
      <c r="I8" s="11">
        <f t="shared" ref="I8:I71" si="0">SUM(D8:H8)</f>
        <v>45</v>
      </c>
      <c r="J8" s="39"/>
      <c r="K8" s="39">
        <v>32</v>
      </c>
      <c r="L8" s="55">
        <f t="shared" ref="L8:L71" si="1">SUM(I8,J8,K8)</f>
        <v>77</v>
      </c>
      <c r="M8" s="7"/>
      <c r="N8" s="60">
        <f t="shared" ref="N8:N71" si="2">IF(L8&gt;50.499,L8,"Није положио(ла)")</f>
        <v>77</v>
      </c>
      <c r="O8" s="63">
        <f t="shared" ref="O8:O71" si="3">IF(AND(L8&lt;101,L8&gt;90.499),10,IF(AND(L8&lt;90.5,L8&gt;80.499),9,IF(AND(L8&lt;80.5,L8&gt;70.499),8,IF(AND(L8&lt;70.5,L8&gt;60.499),7,IF(AND(L8&lt;60.5,L8&gt;50.499),6,5)))))</f>
        <v>8</v>
      </c>
      <c r="P8" s="1"/>
    </row>
    <row r="9" spans="1:16" ht="14.4" thickBot="1" x14ac:dyDescent="0.3">
      <c r="A9" s="24">
        <v>3</v>
      </c>
      <c r="B9" s="71" t="s">
        <v>27</v>
      </c>
      <c r="C9" s="72" t="s">
        <v>28</v>
      </c>
      <c r="D9" s="31">
        <v>10</v>
      </c>
      <c r="E9" s="31"/>
      <c r="F9" s="32">
        <v>10</v>
      </c>
      <c r="G9" s="31">
        <v>5</v>
      </c>
      <c r="H9" s="31">
        <v>5</v>
      </c>
      <c r="I9" s="11">
        <f t="shared" si="0"/>
        <v>30</v>
      </c>
      <c r="J9" s="39"/>
      <c r="K9" s="39">
        <v>26</v>
      </c>
      <c r="L9" s="55">
        <f t="shared" si="1"/>
        <v>56</v>
      </c>
      <c r="M9" s="7"/>
      <c r="N9" s="60">
        <f t="shared" si="2"/>
        <v>56</v>
      </c>
      <c r="O9" s="63">
        <f t="shared" si="3"/>
        <v>6</v>
      </c>
      <c r="P9" s="1"/>
    </row>
    <row r="10" spans="1:16" ht="14.4" thickBot="1" x14ac:dyDescent="0.3">
      <c r="A10" s="24">
        <v>4</v>
      </c>
      <c r="B10" s="71" t="s">
        <v>29</v>
      </c>
      <c r="C10" s="72" t="s">
        <v>30</v>
      </c>
      <c r="D10" s="31">
        <v>10</v>
      </c>
      <c r="E10" s="33"/>
      <c r="F10" s="32">
        <v>10</v>
      </c>
      <c r="G10" s="33">
        <v>6</v>
      </c>
      <c r="H10" s="33">
        <v>5</v>
      </c>
      <c r="I10" s="11">
        <f t="shared" si="0"/>
        <v>31</v>
      </c>
      <c r="J10" s="40"/>
      <c r="K10" s="40">
        <v>43</v>
      </c>
      <c r="L10" s="55">
        <f t="shared" si="1"/>
        <v>74</v>
      </c>
      <c r="M10" s="7"/>
      <c r="N10" s="60">
        <f t="shared" si="2"/>
        <v>74</v>
      </c>
      <c r="O10" s="63">
        <f t="shared" si="3"/>
        <v>8</v>
      </c>
      <c r="P10" s="1"/>
    </row>
    <row r="11" spans="1:16" ht="14.4" thickBot="1" x14ac:dyDescent="0.3">
      <c r="A11" s="24">
        <v>5</v>
      </c>
      <c r="B11" s="71" t="s">
        <v>31</v>
      </c>
      <c r="C11" s="72" t="s">
        <v>32</v>
      </c>
      <c r="D11" s="31">
        <v>10</v>
      </c>
      <c r="E11" s="31"/>
      <c r="F11" s="32">
        <v>10</v>
      </c>
      <c r="G11" s="31">
        <v>12</v>
      </c>
      <c r="H11" s="31">
        <v>12</v>
      </c>
      <c r="I11" s="11">
        <f t="shared" si="0"/>
        <v>44</v>
      </c>
      <c r="J11" s="39"/>
      <c r="K11" s="39">
        <v>30</v>
      </c>
      <c r="L11" s="55">
        <f t="shared" si="1"/>
        <v>74</v>
      </c>
      <c r="M11" s="12"/>
      <c r="N11" s="60">
        <f t="shared" si="2"/>
        <v>74</v>
      </c>
      <c r="O11" s="63">
        <f t="shared" si="3"/>
        <v>8</v>
      </c>
      <c r="P11" s="1"/>
    </row>
    <row r="12" spans="1:16" ht="14.4" thickBot="1" x14ac:dyDescent="0.3">
      <c r="A12" s="24">
        <v>6</v>
      </c>
      <c r="B12" s="71" t="s">
        <v>33</v>
      </c>
      <c r="C12" s="72" t="s">
        <v>34</v>
      </c>
      <c r="D12" s="31">
        <v>10</v>
      </c>
      <c r="E12" s="31"/>
      <c r="F12" s="32">
        <v>10</v>
      </c>
      <c r="G12" s="31">
        <v>7</v>
      </c>
      <c r="H12" s="31">
        <v>9</v>
      </c>
      <c r="I12" s="11">
        <f t="shared" si="0"/>
        <v>36</v>
      </c>
      <c r="J12" s="39"/>
      <c r="K12" s="39">
        <v>30</v>
      </c>
      <c r="L12" s="55">
        <f t="shared" si="1"/>
        <v>66</v>
      </c>
      <c r="M12" s="7"/>
      <c r="N12" s="60">
        <f t="shared" si="2"/>
        <v>66</v>
      </c>
      <c r="O12" s="63">
        <f t="shared" si="3"/>
        <v>7</v>
      </c>
      <c r="P12" s="1"/>
    </row>
    <row r="13" spans="1:16" ht="14.4" thickBot="1" x14ac:dyDescent="0.3">
      <c r="A13" s="24">
        <v>7</v>
      </c>
      <c r="B13" s="71" t="s">
        <v>35</v>
      </c>
      <c r="C13" s="72" t="s">
        <v>36</v>
      </c>
      <c r="D13" s="31">
        <v>10</v>
      </c>
      <c r="E13" s="31"/>
      <c r="F13" s="32">
        <v>10</v>
      </c>
      <c r="G13" s="31">
        <v>9</v>
      </c>
      <c r="H13" s="31">
        <v>5</v>
      </c>
      <c r="I13" s="11">
        <f t="shared" si="0"/>
        <v>34</v>
      </c>
      <c r="J13" s="39"/>
      <c r="K13" s="39"/>
      <c r="L13" s="55">
        <f t="shared" si="1"/>
        <v>34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37</v>
      </c>
      <c r="C14" s="72" t="s">
        <v>38</v>
      </c>
      <c r="D14" s="31">
        <v>10</v>
      </c>
      <c r="E14" s="31"/>
      <c r="F14" s="32">
        <v>10</v>
      </c>
      <c r="G14" s="31">
        <v>9</v>
      </c>
      <c r="H14" s="31">
        <v>8</v>
      </c>
      <c r="I14" s="11">
        <f t="shared" si="0"/>
        <v>37</v>
      </c>
      <c r="J14" s="39"/>
      <c r="K14" s="39">
        <v>44</v>
      </c>
      <c r="L14" s="55">
        <f t="shared" si="1"/>
        <v>81</v>
      </c>
      <c r="M14" s="7"/>
      <c r="N14" s="60">
        <f t="shared" si="2"/>
        <v>81</v>
      </c>
      <c r="O14" s="63">
        <f t="shared" si="3"/>
        <v>9</v>
      </c>
      <c r="P14" s="1"/>
    </row>
    <row r="15" spans="1:16" ht="14.4" thickBot="1" x14ac:dyDescent="0.3">
      <c r="A15" s="24">
        <v>9</v>
      </c>
      <c r="B15" s="71" t="s">
        <v>39</v>
      </c>
      <c r="C15" s="72" t="s">
        <v>40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41</v>
      </c>
      <c r="C16" s="72" t="s">
        <v>42</v>
      </c>
      <c r="D16" s="31">
        <v>10</v>
      </c>
      <c r="E16" s="31"/>
      <c r="F16" s="32"/>
      <c r="G16" s="31">
        <v>8</v>
      </c>
      <c r="H16" s="31">
        <v>8</v>
      </c>
      <c r="I16" s="11">
        <f t="shared" si="0"/>
        <v>26</v>
      </c>
      <c r="J16" s="39"/>
      <c r="K16" s="39">
        <v>18</v>
      </c>
      <c r="L16" s="55">
        <f t="shared" si="1"/>
        <v>44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43</v>
      </c>
      <c r="C17" s="72" t="s">
        <v>44</v>
      </c>
      <c r="D17" s="31">
        <v>10</v>
      </c>
      <c r="E17" s="31"/>
      <c r="F17" s="32">
        <v>10</v>
      </c>
      <c r="G17" s="31">
        <v>3</v>
      </c>
      <c r="H17" s="31">
        <v>5</v>
      </c>
      <c r="I17" s="11">
        <f t="shared" si="0"/>
        <v>28</v>
      </c>
      <c r="J17" s="39"/>
      <c r="K17" s="39"/>
      <c r="L17" s="55">
        <f t="shared" si="1"/>
        <v>28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45</v>
      </c>
      <c r="C18" s="72" t="s">
        <v>46</v>
      </c>
      <c r="D18" s="31">
        <v>10</v>
      </c>
      <c r="E18" s="31"/>
      <c r="F18" s="32">
        <v>10</v>
      </c>
      <c r="G18" s="31">
        <v>13</v>
      </c>
      <c r="H18" s="31">
        <v>12</v>
      </c>
      <c r="I18" s="11">
        <f t="shared" si="0"/>
        <v>45</v>
      </c>
      <c r="J18" s="39"/>
      <c r="K18" s="39">
        <v>24</v>
      </c>
      <c r="L18" s="55">
        <f t="shared" si="1"/>
        <v>69</v>
      </c>
      <c r="M18" s="7"/>
      <c r="N18" s="60">
        <f t="shared" si="2"/>
        <v>69</v>
      </c>
      <c r="O18" s="63">
        <f t="shared" si="3"/>
        <v>7</v>
      </c>
      <c r="P18" s="1"/>
    </row>
    <row r="19" spans="1:16" ht="14.4" thickBot="1" x14ac:dyDescent="0.3">
      <c r="A19" s="24">
        <v>13</v>
      </c>
      <c r="B19" s="71" t="s">
        <v>47</v>
      </c>
      <c r="C19" s="72" t="s">
        <v>48</v>
      </c>
      <c r="D19" s="31">
        <v>10</v>
      </c>
      <c r="E19" s="31"/>
      <c r="F19" s="32">
        <v>10</v>
      </c>
      <c r="G19" s="31">
        <v>11</v>
      </c>
      <c r="H19" s="31">
        <v>7</v>
      </c>
      <c r="I19" s="11">
        <f t="shared" si="0"/>
        <v>38</v>
      </c>
      <c r="J19" s="39"/>
      <c r="K19" s="39">
        <v>26</v>
      </c>
      <c r="L19" s="55">
        <f t="shared" si="1"/>
        <v>64</v>
      </c>
      <c r="M19" s="7"/>
      <c r="N19" s="60">
        <f t="shared" si="2"/>
        <v>64</v>
      </c>
      <c r="O19" s="63">
        <f t="shared" si="3"/>
        <v>7</v>
      </c>
      <c r="P19" s="1"/>
    </row>
    <row r="20" spans="1:16" ht="14.4" thickBot="1" x14ac:dyDescent="0.3">
      <c r="A20" s="24">
        <v>14</v>
      </c>
      <c r="B20" s="71" t="s">
        <v>49</v>
      </c>
      <c r="C20" s="72" t="s">
        <v>50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51</v>
      </c>
      <c r="C21" s="72" t="s">
        <v>52</v>
      </c>
      <c r="D21" s="31">
        <v>10</v>
      </c>
      <c r="E21" s="31"/>
      <c r="F21" s="32">
        <v>10</v>
      </c>
      <c r="G21" s="31">
        <v>10</v>
      </c>
      <c r="H21" s="31">
        <v>8</v>
      </c>
      <c r="I21" s="11">
        <f t="shared" si="0"/>
        <v>38</v>
      </c>
      <c r="J21" s="39"/>
      <c r="K21" s="39">
        <v>29</v>
      </c>
      <c r="L21" s="55">
        <f t="shared" si="1"/>
        <v>67</v>
      </c>
      <c r="M21" s="7"/>
      <c r="N21" s="60">
        <f t="shared" si="2"/>
        <v>67</v>
      </c>
      <c r="O21" s="63">
        <f t="shared" si="3"/>
        <v>7</v>
      </c>
      <c r="P21" s="1"/>
    </row>
    <row r="22" spans="1:16" ht="14.4" thickBot="1" x14ac:dyDescent="0.3">
      <c r="A22" s="24">
        <v>16</v>
      </c>
      <c r="B22" s="71" t="s">
        <v>53</v>
      </c>
      <c r="C22" s="72" t="s">
        <v>54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55</v>
      </c>
      <c r="C23" s="72" t="s">
        <v>56</v>
      </c>
      <c r="D23" s="31">
        <v>10</v>
      </c>
      <c r="E23" s="31"/>
      <c r="F23" s="32">
        <v>10</v>
      </c>
      <c r="G23" s="31">
        <v>10</v>
      </c>
      <c r="H23" s="31">
        <v>8</v>
      </c>
      <c r="I23" s="11">
        <f t="shared" si="0"/>
        <v>38</v>
      </c>
      <c r="J23" s="39"/>
      <c r="K23" s="39">
        <v>45</v>
      </c>
      <c r="L23" s="55">
        <f t="shared" si="1"/>
        <v>83</v>
      </c>
      <c r="M23" s="7"/>
      <c r="N23" s="60">
        <f t="shared" si="2"/>
        <v>83</v>
      </c>
      <c r="O23" s="63">
        <f t="shared" si="3"/>
        <v>9</v>
      </c>
      <c r="P23" s="1"/>
    </row>
    <row r="24" spans="1:16" ht="14.4" thickBot="1" x14ac:dyDescent="0.3">
      <c r="A24" s="24">
        <v>18</v>
      </c>
      <c r="B24" s="71" t="s">
        <v>57</v>
      </c>
      <c r="C24" s="72" t="s">
        <v>58</v>
      </c>
      <c r="D24" s="31">
        <v>10</v>
      </c>
      <c r="E24" s="31"/>
      <c r="F24" s="32">
        <v>10</v>
      </c>
      <c r="G24" s="31">
        <v>7</v>
      </c>
      <c r="H24" s="31">
        <v>8</v>
      </c>
      <c r="I24" s="11">
        <f t="shared" si="0"/>
        <v>35</v>
      </c>
      <c r="J24" s="39"/>
      <c r="K24" s="39">
        <v>24</v>
      </c>
      <c r="L24" s="55">
        <f t="shared" si="1"/>
        <v>59</v>
      </c>
      <c r="M24" s="7"/>
      <c r="N24" s="60">
        <f t="shared" si="2"/>
        <v>59</v>
      </c>
      <c r="O24" s="63">
        <f t="shared" si="3"/>
        <v>6</v>
      </c>
      <c r="P24" s="1"/>
    </row>
    <row r="25" spans="1:16" ht="14.4" thickBot="1" x14ac:dyDescent="0.3">
      <c r="A25" s="24">
        <v>19</v>
      </c>
      <c r="B25" s="71" t="s">
        <v>59</v>
      </c>
      <c r="C25" s="72" t="s">
        <v>60</v>
      </c>
      <c r="D25" s="31">
        <v>10</v>
      </c>
      <c r="E25" s="31"/>
      <c r="F25" s="32">
        <v>10</v>
      </c>
      <c r="G25" s="31">
        <v>9</v>
      </c>
      <c r="H25" s="31">
        <v>6</v>
      </c>
      <c r="I25" s="11">
        <f t="shared" si="0"/>
        <v>35</v>
      </c>
      <c r="J25" s="39"/>
      <c r="K25" s="39">
        <v>42</v>
      </c>
      <c r="L25" s="55">
        <f t="shared" si="1"/>
        <v>77</v>
      </c>
      <c r="M25" s="7"/>
      <c r="N25" s="60">
        <f t="shared" si="2"/>
        <v>77</v>
      </c>
      <c r="O25" s="63">
        <f t="shared" si="3"/>
        <v>8</v>
      </c>
      <c r="P25" s="1"/>
    </row>
    <row r="26" spans="1:16" ht="14.4" thickBot="1" x14ac:dyDescent="0.3">
      <c r="A26" s="24">
        <v>20</v>
      </c>
      <c r="B26" s="71" t="s">
        <v>61</v>
      </c>
      <c r="C26" s="72" t="s">
        <v>62</v>
      </c>
      <c r="D26" s="31">
        <v>10</v>
      </c>
      <c r="E26" s="31"/>
      <c r="F26" s="32">
        <v>10</v>
      </c>
      <c r="G26" s="31">
        <v>8</v>
      </c>
      <c r="H26" s="31">
        <v>9</v>
      </c>
      <c r="I26" s="11">
        <f t="shared" si="0"/>
        <v>37</v>
      </c>
      <c r="J26" s="39"/>
      <c r="K26" s="39">
        <v>30</v>
      </c>
      <c r="L26" s="55">
        <f t="shared" si="1"/>
        <v>67</v>
      </c>
      <c r="M26" s="7"/>
      <c r="N26" s="60">
        <f t="shared" si="2"/>
        <v>67</v>
      </c>
      <c r="O26" s="63">
        <f t="shared" si="3"/>
        <v>7</v>
      </c>
      <c r="P26" s="1"/>
    </row>
    <row r="27" spans="1:16" ht="14.4" thickBot="1" x14ac:dyDescent="0.3">
      <c r="A27" s="24">
        <v>21</v>
      </c>
      <c r="B27" s="71" t="s">
        <v>63</v>
      </c>
      <c r="C27" s="72" t="s">
        <v>64</v>
      </c>
      <c r="D27" s="31">
        <v>10</v>
      </c>
      <c r="E27" s="31"/>
      <c r="F27" s="32">
        <v>10</v>
      </c>
      <c r="G27" s="31">
        <v>7</v>
      </c>
      <c r="H27" s="31">
        <v>8</v>
      </c>
      <c r="I27" s="11">
        <f t="shared" si="0"/>
        <v>35</v>
      </c>
      <c r="J27" s="39"/>
      <c r="K27" s="39">
        <v>28</v>
      </c>
      <c r="L27" s="55">
        <f t="shared" si="1"/>
        <v>63</v>
      </c>
      <c r="M27" s="7"/>
      <c r="N27" s="60">
        <f t="shared" si="2"/>
        <v>63</v>
      </c>
      <c r="O27" s="63">
        <f t="shared" si="3"/>
        <v>7</v>
      </c>
      <c r="P27" s="1"/>
    </row>
    <row r="28" spans="1:16" ht="14.4" thickBot="1" x14ac:dyDescent="0.3">
      <c r="A28" s="24">
        <v>22</v>
      </c>
      <c r="B28" s="71" t="s">
        <v>65</v>
      </c>
      <c r="C28" s="72" t="s">
        <v>66</v>
      </c>
      <c r="D28" s="31">
        <v>10</v>
      </c>
      <c r="E28" s="31"/>
      <c r="F28" s="32">
        <v>10</v>
      </c>
      <c r="G28" s="31">
        <v>4</v>
      </c>
      <c r="H28" s="31">
        <v>9</v>
      </c>
      <c r="I28" s="11">
        <f t="shared" si="0"/>
        <v>33</v>
      </c>
      <c r="J28" s="39"/>
      <c r="K28" s="39">
        <v>27</v>
      </c>
      <c r="L28" s="55">
        <f t="shared" si="1"/>
        <v>60</v>
      </c>
      <c r="M28" s="7"/>
      <c r="N28" s="60">
        <f t="shared" si="2"/>
        <v>60</v>
      </c>
      <c r="O28" s="63">
        <f t="shared" si="3"/>
        <v>6</v>
      </c>
      <c r="P28" s="1"/>
    </row>
    <row r="29" spans="1:16" ht="14.4" thickBot="1" x14ac:dyDescent="0.3">
      <c r="A29" s="24">
        <v>23</v>
      </c>
      <c r="B29" s="71" t="s">
        <v>67</v>
      </c>
      <c r="C29" s="72" t="s">
        <v>68</v>
      </c>
      <c r="D29" s="31">
        <v>10</v>
      </c>
      <c r="E29" s="31"/>
      <c r="F29" s="32">
        <v>10</v>
      </c>
      <c r="G29" s="31">
        <v>9</v>
      </c>
      <c r="H29" s="31">
        <v>9</v>
      </c>
      <c r="I29" s="11">
        <f t="shared" si="0"/>
        <v>38</v>
      </c>
      <c r="J29" s="39"/>
      <c r="K29" s="39">
        <v>46</v>
      </c>
      <c r="L29" s="55">
        <f t="shared" si="1"/>
        <v>84</v>
      </c>
      <c r="M29" s="7"/>
      <c r="N29" s="60">
        <f t="shared" si="2"/>
        <v>84</v>
      </c>
      <c r="O29" s="63">
        <f t="shared" si="3"/>
        <v>9</v>
      </c>
      <c r="P29" s="1"/>
    </row>
    <row r="30" spans="1:16" ht="14.4" thickBot="1" x14ac:dyDescent="0.3">
      <c r="A30" s="24">
        <v>24</v>
      </c>
      <c r="B30" s="71" t="s">
        <v>69</v>
      </c>
      <c r="C30" s="72" t="s">
        <v>70</v>
      </c>
      <c r="D30" s="31">
        <v>10</v>
      </c>
      <c r="E30" s="31"/>
      <c r="F30" s="32">
        <v>10</v>
      </c>
      <c r="G30" s="31">
        <v>12</v>
      </c>
      <c r="H30" s="31">
        <v>6</v>
      </c>
      <c r="I30" s="11">
        <f t="shared" si="0"/>
        <v>38</v>
      </c>
      <c r="J30" s="39"/>
      <c r="K30" s="39">
        <v>20</v>
      </c>
      <c r="L30" s="55">
        <f t="shared" si="1"/>
        <v>58</v>
      </c>
      <c r="M30" s="7"/>
      <c r="N30" s="60">
        <f t="shared" si="2"/>
        <v>58</v>
      </c>
      <c r="O30" s="63">
        <f t="shared" si="3"/>
        <v>6</v>
      </c>
      <c r="P30" s="1"/>
    </row>
    <row r="31" spans="1:16" ht="14.4" thickBot="1" x14ac:dyDescent="0.3">
      <c r="A31" s="24">
        <v>25</v>
      </c>
      <c r="B31" s="71" t="s">
        <v>71</v>
      </c>
      <c r="C31" s="72" t="s">
        <v>72</v>
      </c>
      <c r="D31" s="31">
        <v>10</v>
      </c>
      <c r="E31" s="31"/>
      <c r="F31" s="32">
        <v>10</v>
      </c>
      <c r="G31" s="31">
        <v>6</v>
      </c>
      <c r="H31" s="31">
        <v>7</v>
      </c>
      <c r="I31" s="11">
        <f t="shared" si="0"/>
        <v>33</v>
      </c>
      <c r="J31" s="39"/>
      <c r="K31" s="39">
        <v>44</v>
      </c>
      <c r="L31" s="55">
        <f t="shared" si="1"/>
        <v>77</v>
      </c>
      <c r="M31" s="7"/>
      <c r="N31" s="60">
        <f t="shared" si="2"/>
        <v>77</v>
      </c>
      <c r="O31" s="63">
        <f t="shared" si="3"/>
        <v>8</v>
      </c>
      <c r="P31" s="1"/>
    </row>
    <row r="32" spans="1:16" ht="14.4" thickBot="1" x14ac:dyDescent="0.3">
      <c r="A32" s="24">
        <v>26</v>
      </c>
      <c r="B32" s="71" t="s">
        <v>73</v>
      </c>
      <c r="C32" s="72" t="s">
        <v>74</v>
      </c>
      <c r="D32" s="31">
        <v>10</v>
      </c>
      <c r="E32" s="31"/>
      <c r="F32" s="32">
        <v>10</v>
      </c>
      <c r="G32" s="31">
        <v>8</v>
      </c>
      <c r="H32" s="31">
        <v>8</v>
      </c>
      <c r="I32" s="11">
        <f t="shared" si="0"/>
        <v>36</v>
      </c>
      <c r="J32" s="39"/>
      <c r="K32" s="39">
        <v>29</v>
      </c>
      <c r="L32" s="55">
        <f t="shared" si="1"/>
        <v>65</v>
      </c>
      <c r="M32" s="7"/>
      <c r="N32" s="60">
        <f t="shared" si="2"/>
        <v>65</v>
      </c>
      <c r="O32" s="63">
        <f t="shared" si="3"/>
        <v>7</v>
      </c>
      <c r="P32" s="1"/>
    </row>
    <row r="33" spans="1:16" ht="14.4" thickBot="1" x14ac:dyDescent="0.3">
      <c r="A33" s="24">
        <v>27</v>
      </c>
      <c r="B33" s="71" t="s">
        <v>75</v>
      </c>
      <c r="C33" s="72" t="s">
        <v>76</v>
      </c>
      <c r="D33" s="31">
        <v>10</v>
      </c>
      <c r="E33" s="31"/>
      <c r="F33" s="32">
        <v>10</v>
      </c>
      <c r="G33" s="31">
        <v>6</v>
      </c>
      <c r="H33" s="31">
        <v>5</v>
      </c>
      <c r="I33" s="11">
        <f t="shared" si="0"/>
        <v>31</v>
      </c>
      <c r="J33" s="39"/>
      <c r="K33" s="39">
        <v>42</v>
      </c>
      <c r="L33" s="55">
        <f t="shared" si="1"/>
        <v>73</v>
      </c>
      <c r="M33" s="7"/>
      <c r="N33" s="60">
        <f t="shared" si="2"/>
        <v>73</v>
      </c>
      <c r="O33" s="63">
        <f t="shared" si="3"/>
        <v>8</v>
      </c>
      <c r="P33" s="1"/>
    </row>
    <row r="34" spans="1:16" ht="14.4" thickBot="1" x14ac:dyDescent="0.3">
      <c r="A34" s="24">
        <v>28</v>
      </c>
      <c r="B34" s="71" t="s">
        <v>77</v>
      </c>
      <c r="C34" s="72" t="s">
        <v>78</v>
      </c>
      <c r="D34" s="31">
        <v>10</v>
      </c>
      <c r="E34" s="31"/>
      <c r="F34" s="32">
        <v>10</v>
      </c>
      <c r="G34" s="31">
        <v>6</v>
      </c>
      <c r="H34" s="31">
        <v>6</v>
      </c>
      <c r="I34" s="11">
        <f t="shared" si="0"/>
        <v>32</v>
      </c>
      <c r="J34" s="39"/>
      <c r="K34" s="39">
        <v>40</v>
      </c>
      <c r="L34" s="55">
        <f t="shared" si="1"/>
        <v>72</v>
      </c>
      <c r="M34" s="7"/>
      <c r="N34" s="60">
        <f t="shared" si="2"/>
        <v>72</v>
      </c>
      <c r="O34" s="63">
        <f t="shared" si="3"/>
        <v>8</v>
      </c>
      <c r="P34" s="1"/>
    </row>
    <row r="35" spans="1:16" ht="14.4" thickBot="1" x14ac:dyDescent="0.3">
      <c r="A35" s="24">
        <v>29</v>
      </c>
      <c r="B35" s="71" t="s">
        <v>79</v>
      </c>
      <c r="C35" s="72" t="s">
        <v>80</v>
      </c>
      <c r="D35" s="31">
        <v>10</v>
      </c>
      <c r="E35" s="31"/>
      <c r="F35" s="32">
        <v>10</v>
      </c>
      <c r="G35" s="31">
        <v>13</v>
      </c>
      <c r="H35" s="31">
        <v>3</v>
      </c>
      <c r="I35" s="11">
        <f t="shared" si="0"/>
        <v>36</v>
      </c>
      <c r="J35" s="39"/>
      <c r="K35" s="39">
        <v>26</v>
      </c>
      <c r="L35" s="55">
        <f t="shared" si="1"/>
        <v>62</v>
      </c>
      <c r="M35" s="7"/>
      <c r="N35" s="60">
        <f t="shared" si="2"/>
        <v>62</v>
      </c>
      <c r="O35" s="63">
        <f t="shared" si="3"/>
        <v>7</v>
      </c>
      <c r="P35" s="1"/>
    </row>
    <row r="36" spans="1:16" ht="14.4" thickBot="1" x14ac:dyDescent="0.3">
      <c r="A36" s="24">
        <v>30</v>
      </c>
      <c r="B36" s="71" t="s">
        <v>81</v>
      </c>
      <c r="C36" s="72" t="s">
        <v>82</v>
      </c>
      <c r="D36" s="31">
        <v>10</v>
      </c>
      <c r="E36" s="31"/>
      <c r="F36" s="32">
        <v>10</v>
      </c>
      <c r="G36" s="31">
        <v>14</v>
      </c>
      <c r="H36" s="31">
        <v>13</v>
      </c>
      <c r="I36" s="11">
        <f t="shared" si="0"/>
        <v>47</v>
      </c>
      <c r="J36" s="39"/>
      <c r="K36" s="39">
        <v>33</v>
      </c>
      <c r="L36" s="55">
        <f t="shared" si="1"/>
        <v>80</v>
      </c>
      <c r="M36" s="7"/>
      <c r="N36" s="60">
        <f t="shared" si="2"/>
        <v>80</v>
      </c>
      <c r="O36" s="63">
        <f t="shared" si="3"/>
        <v>8</v>
      </c>
      <c r="P36" s="1"/>
    </row>
    <row r="37" spans="1:16" ht="14.4" thickBot="1" x14ac:dyDescent="0.3">
      <c r="A37" s="24">
        <v>31</v>
      </c>
      <c r="B37" s="71" t="s">
        <v>83</v>
      </c>
      <c r="C37" s="72" t="s">
        <v>84</v>
      </c>
      <c r="D37" s="31">
        <v>10</v>
      </c>
      <c r="E37" s="31"/>
      <c r="F37" s="32">
        <v>10</v>
      </c>
      <c r="G37" s="31">
        <v>6</v>
      </c>
      <c r="H37" s="31">
        <v>11</v>
      </c>
      <c r="I37" s="11">
        <f t="shared" si="0"/>
        <v>37</v>
      </c>
      <c r="J37" s="39"/>
      <c r="K37" s="39">
        <v>17</v>
      </c>
      <c r="L37" s="55">
        <f t="shared" si="1"/>
        <v>54</v>
      </c>
      <c r="M37" s="7"/>
      <c r="N37" s="60">
        <f t="shared" si="2"/>
        <v>54</v>
      </c>
      <c r="O37" s="63">
        <f t="shared" si="3"/>
        <v>6</v>
      </c>
      <c r="P37" s="1"/>
    </row>
    <row r="38" spans="1:16" ht="14.4" thickBot="1" x14ac:dyDescent="0.3">
      <c r="A38" s="24">
        <v>32</v>
      </c>
      <c r="B38" s="67" t="s">
        <v>85</v>
      </c>
      <c r="C38" s="68" t="s">
        <v>86</v>
      </c>
      <c r="D38" s="31">
        <v>10</v>
      </c>
      <c r="E38" s="31"/>
      <c r="F38" s="32">
        <v>10</v>
      </c>
      <c r="G38" s="31">
        <v>13</v>
      </c>
      <c r="H38" s="31">
        <v>12</v>
      </c>
      <c r="I38" s="11">
        <f t="shared" si="0"/>
        <v>45</v>
      </c>
      <c r="J38" s="39"/>
      <c r="K38" s="39">
        <v>33</v>
      </c>
      <c r="L38" s="55">
        <f t="shared" si="1"/>
        <v>78</v>
      </c>
      <c r="M38" s="7"/>
      <c r="N38" s="60">
        <f t="shared" si="2"/>
        <v>78</v>
      </c>
      <c r="O38" s="63">
        <f t="shared" si="3"/>
        <v>8</v>
      </c>
      <c r="P38" s="1"/>
    </row>
    <row r="39" spans="1:16" ht="14.4" thickBot="1" x14ac:dyDescent="0.3">
      <c r="A39" s="24">
        <v>33</v>
      </c>
      <c r="B39" s="67" t="s">
        <v>87</v>
      </c>
      <c r="C39" s="68" t="s">
        <v>88</v>
      </c>
      <c r="D39" s="31">
        <v>10</v>
      </c>
      <c r="E39" s="31"/>
      <c r="F39" s="32">
        <v>10</v>
      </c>
      <c r="G39" s="31">
        <v>14</v>
      </c>
      <c r="H39" s="31">
        <v>14</v>
      </c>
      <c r="I39" s="11">
        <f t="shared" si="0"/>
        <v>48</v>
      </c>
      <c r="J39" s="39"/>
      <c r="K39" s="39">
        <v>23</v>
      </c>
      <c r="L39" s="55">
        <f t="shared" si="1"/>
        <v>71</v>
      </c>
      <c r="M39" s="7"/>
      <c r="N39" s="60">
        <f t="shared" si="2"/>
        <v>71</v>
      </c>
      <c r="O39" s="63">
        <f t="shared" si="3"/>
        <v>8</v>
      </c>
      <c r="P39" s="1"/>
    </row>
    <row r="40" spans="1:16" ht="14.4" thickBot="1" x14ac:dyDescent="0.3">
      <c r="A40" s="24">
        <v>34</v>
      </c>
      <c r="B40" s="67" t="s">
        <v>89</v>
      </c>
      <c r="C40" s="68" t="s">
        <v>90</v>
      </c>
      <c r="D40" s="31">
        <v>10</v>
      </c>
      <c r="E40" s="31"/>
      <c r="F40" s="32">
        <v>10</v>
      </c>
      <c r="G40" s="31">
        <v>13</v>
      </c>
      <c r="H40" s="31">
        <v>12</v>
      </c>
      <c r="I40" s="11">
        <f t="shared" si="0"/>
        <v>45</v>
      </c>
      <c r="J40" s="39"/>
      <c r="K40" s="39">
        <v>47</v>
      </c>
      <c r="L40" s="55">
        <f t="shared" si="1"/>
        <v>92</v>
      </c>
      <c r="M40" s="7"/>
      <c r="N40" s="60">
        <f t="shared" si="2"/>
        <v>92</v>
      </c>
      <c r="O40" s="63">
        <f t="shared" si="3"/>
        <v>10</v>
      </c>
      <c r="P40" s="1"/>
    </row>
    <row r="41" spans="1:16" ht="14.4" thickBot="1" x14ac:dyDescent="0.3">
      <c r="A41" s="24">
        <v>35</v>
      </c>
      <c r="B41" s="67" t="s">
        <v>91</v>
      </c>
      <c r="C41" s="68" t="s">
        <v>92</v>
      </c>
      <c r="D41" s="31">
        <v>10</v>
      </c>
      <c r="E41" s="31"/>
      <c r="F41" s="32">
        <v>10</v>
      </c>
      <c r="G41" s="31">
        <v>9</v>
      </c>
      <c r="H41" s="31">
        <v>8</v>
      </c>
      <c r="I41" s="11">
        <f t="shared" si="0"/>
        <v>37</v>
      </c>
      <c r="J41" s="39"/>
      <c r="K41" s="39">
        <v>42</v>
      </c>
      <c r="L41" s="55">
        <f t="shared" si="1"/>
        <v>79</v>
      </c>
      <c r="M41" s="7"/>
      <c r="N41" s="60">
        <f t="shared" si="2"/>
        <v>79</v>
      </c>
      <c r="O41" s="63">
        <f t="shared" si="3"/>
        <v>8</v>
      </c>
      <c r="P41" s="1"/>
    </row>
    <row r="42" spans="1:16" ht="14.4" thickBot="1" x14ac:dyDescent="0.3">
      <c r="A42" s="24">
        <v>36</v>
      </c>
      <c r="B42" s="67" t="s">
        <v>93</v>
      </c>
      <c r="C42" s="68" t="s">
        <v>94</v>
      </c>
      <c r="D42" s="31">
        <v>10</v>
      </c>
      <c r="E42" s="31"/>
      <c r="F42" s="32">
        <v>10</v>
      </c>
      <c r="G42" s="31">
        <v>6</v>
      </c>
      <c r="H42" s="31">
        <v>8</v>
      </c>
      <c r="I42" s="11">
        <f t="shared" si="0"/>
        <v>34</v>
      </c>
      <c r="J42" s="39"/>
      <c r="K42" s="39">
        <v>34</v>
      </c>
      <c r="L42" s="55">
        <f t="shared" si="1"/>
        <v>68</v>
      </c>
      <c r="M42" s="7"/>
      <c r="N42" s="60">
        <f t="shared" si="2"/>
        <v>68</v>
      </c>
      <c r="O42" s="63">
        <f t="shared" si="3"/>
        <v>7</v>
      </c>
      <c r="P42" s="1"/>
    </row>
    <row r="43" spans="1:16" s="4" customFormat="1" ht="14.4" thickBot="1" x14ac:dyDescent="0.3">
      <c r="A43" s="24">
        <v>37</v>
      </c>
      <c r="B43" s="67" t="s">
        <v>95</v>
      </c>
      <c r="C43" s="68" t="s">
        <v>96</v>
      </c>
      <c r="D43" s="31">
        <v>10</v>
      </c>
      <c r="E43" s="31"/>
      <c r="F43" s="32">
        <v>10</v>
      </c>
      <c r="G43" s="31">
        <v>6</v>
      </c>
      <c r="H43" s="31">
        <v>7</v>
      </c>
      <c r="I43" s="11">
        <f t="shared" si="0"/>
        <v>33</v>
      </c>
      <c r="J43" s="39"/>
      <c r="K43" s="39">
        <v>37</v>
      </c>
      <c r="L43" s="55">
        <f t="shared" si="1"/>
        <v>70</v>
      </c>
      <c r="M43" s="7"/>
      <c r="N43" s="60">
        <f t="shared" si="2"/>
        <v>70</v>
      </c>
      <c r="O43" s="63">
        <f t="shared" si="3"/>
        <v>7</v>
      </c>
      <c r="P43" s="3"/>
    </row>
    <row r="44" spans="1:16" ht="14.4" thickBot="1" x14ac:dyDescent="0.3">
      <c r="A44" s="24">
        <v>38</v>
      </c>
      <c r="B44" s="67" t="s">
        <v>97</v>
      </c>
      <c r="C44" s="68" t="s">
        <v>98</v>
      </c>
      <c r="D44" s="31">
        <v>10</v>
      </c>
      <c r="E44" s="31"/>
      <c r="F44" s="32">
        <v>10</v>
      </c>
      <c r="G44" s="31">
        <v>15</v>
      </c>
      <c r="H44" s="31">
        <v>15</v>
      </c>
      <c r="I44" s="11">
        <f t="shared" si="0"/>
        <v>50</v>
      </c>
      <c r="J44" s="39"/>
      <c r="K44" s="39">
        <v>32</v>
      </c>
      <c r="L44" s="55">
        <f t="shared" si="1"/>
        <v>82</v>
      </c>
      <c r="M44" s="7"/>
      <c r="N44" s="60">
        <f t="shared" si="2"/>
        <v>82</v>
      </c>
      <c r="O44" s="63">
        <f t="shared" si="3"/>
        <v>9</v>
      </c>
      <c r="P44" s="1"/>
    </row>
    <row r="45" spans="1:16" ht="14.4" thickBot="1" x14ac:dyDescent="0.3">
      <c r="A45" s="24">
        <v>39</v>
      </c>
      <c r="B45" s="67" t="s">
        <v>99</v>
      </c>
      <c r="C45" s="68" t="s">
        <v>100</v>
      </c>
      <c r="D45" s="31">
        <v>10</v>
      </c>
      <c r="E45" s="31"/>
      <c r="F45" s="32">
        <v>10</v>
      </c>
      <c r="G45" s="31">
        <v>7</v>
      </c>
      <c r="H45" s="31">
        <v>5</v>
      </c>
      <c r="I45" s="11">
        <f t="shared" si="0"/>
        <v>32</v>
      </c>
      <c r="J45" s="39"/>
      <c r="K45" s="39">
        <v>37</v>
      </c>
      <c r="L45" s="55">
        <f t="shared" si="1"/>
        <v>69</v>
      </c>
      <c r="M45" s="7"/>
      <c r="N45" s="60">
        <f t="shared" si="2"/>
        <v>69</v>
      </c>
      <c r="O45" s="63">
        <f t="shared" si="3"/>
        <v>7</v>
      </c>
      <c r="P45" s="1"/>
    </row>
    <row r="46" spans="1:16" ht="14.4" thickBot="1" x14ac:dyDescent="0.3">
      <c r="A46" s="24">
        <v>40</v>
      </c>
      <c r="B46" s="67" t="s">
        <v>101</v>
      </c>
      <c r="C46" s="68" t="s">
        <v>102</v>
      </c>
      <c r="D46" s="31">
        <v>10</v>
      </c>
      <c r="E46" s="31"/>
      <c r="F46" s="32">
        <v>10</v>
      </c>
      <c r="G46" s="31">
        <v>7</v>
      </c>
      <c r="H46" s="31">
        <v>6</v>
      </c>
      <c r="I46" s="11">
        <f t="shared" si="0"/>
        <v>33</v>
      </c>
      <c r="J46" s="39"/>
      <c r="K46" s="39">
        <v>25</v>
      </c>
      <c r="L46" s="55">
        <f t="shared" si="1"/>
        <v>58</v>
      </c>
      <c r="M46" s="7"/>
      <c r="N46" s="60">
        <f t="shared" si="2"/>
        <v>58</v>
      </c>
      <c r="O46" s="63">
        <f t="shared" si="3"/>
        <v>6</v>
      </c>
      <c r="P46" s="1"/>
    </row>
    <row r="47" spans="1:16" ht="14.4" thickBot="1" x14ac:dyDescent="0.3">
      <c r="A47" s="24">
        <v>41</v>
      </c>
      <c r="B47" s="67" t="s">
        <v>103</v>
      </c>
      <c r="C47" s="68" t="s">
        <v>104</v>
      </c>
      <c r="D47" s="31">
        <v>10</v>
      </c>
      <c r="E47" s="31"/>
      <c r="F47" s="32">
        <v>10</v>
      </c>
      <c r="G47" s="31">
        <v>12</v>
      </c>
      <c r="H47" s="31">
        <v>11</v>
      </c>
      <c r="I47" s="11">
        <f t="shared" si="0"/>
        <v>43</v>
      </c>
      <c r="J47" s="39"/>
      <c r="K47" s="39">
        <v>39</v>
      </c>
      <c r="L47" s="55">
        <f t="shared" si="1"/>
        <v>82</v>
      </c>
      <c r="M47" s="7"/>
      <c r="N47" s="60">
        <f t="shared" si="2"/>
        <v>82</v>
      </c>
      <c r="O47" s="63">
        <f t="shared" si="3"/>
        <v>9</v>
      </c>
      <c r="P47" s="1"/>
    </row>
    <row r="48" spans="1:16" ht="14.4" thickBot="1" x14ac:dyDescent="0.3">
      <c r="A48" s="24">
        <v>42</v>
      </c>
      <c r="B48" s="67" t="s">
        <v>105</v>
      </c>
      <c r="C48" s="68" t="s">
        <v>106</v>
      </c>
      <c r="D48" s="31">
        <v>10</v>
      </c>
      <c r="E48" s="31"/>
      <c r="F48" s="32">
        <v>10</v>
      </c>
      <c r="G48" s="31">
        <v>8</v>
      </c>
      <c r="H48" s="31">
        <v>9</v>
      </c>
      <c r="I48" s="11">
        <f t="shared" si="0"/>
        <v>37</v>
      </c>
      <c r="J48" s="39"/>
      <c r="K48" s="39">
        <v>40</v>
      </c>
      <c r="L48" s="55">
        <f t="shared" si="1"/>
        <v>77</v>
      </c>
      <c r="M48" s="7"/>
      <c r="N48" s="60">
        <f t="shared" si="2"/>
        <v>77</v>
      </c>
      <c r="O48" s="63">
        <f t="shared" si="3"/>
        <v>8</v>
      </c>
      <c r="P48" s="1"/>
    </row>
    <row r="49" spans="1:16" ht="15" customHeight="1" thickBot="1" x14ac:dyDescent="0.3">
      <c r="A49" s="24">
        <v>43</v>
      </c>
      <c r="B49" s="67" t="s">
        <v>107</v>
      </c>
      <c r="C49" s="68" t="s">
        <v>108</v>
      </c>
      <c r="D49" s="31">
        <v>10</v>
      </c>
      <c r="E49" s="31"/>
      <c r="F49" s="32">
        <v>10</v>
      </c>
      <c r="G49" s="31">
        <v>14</v>
      </c>
      <c r="H49" s="31">
        <v>11</v>
      </c>
      <c r="I49" s="11">
        <f t="shared" si="0"/>
        <v>45</v>
      </c>
      <c r="J49" s="39"/>
      <c r="K49" s="39">
        <v>44</v>
      </c>
      <c r="L49" s="55">
        <f t="shared" si="1"/>
        <v>89</v>
      </c>
      <c r="M49" s="7"/>
      <c r="N49" s="60">
        <f t="shared" si="2"/>
        <v>89</v>
      </c>
      <c r="O49" s="63">
        <f t="shared" si="3"/>
        <v>9</v>
      </c>
      <c r="P49" s="1"/>
    </row>
    <row r="50" spans="1:16" ht="14.4" thickBot="1" x14ac:dyDescent="0.3">
      <c r="A50" s="24">
        <v>44</v>
      </c>
      <c r="B50" s="67" t="s">
        <v>109</v>
      </c>
      <c r="C50" s="68" t="s">
        <v>110</v>
      </c>
      <c r="D50" s="31">
        <v>10</v>
      </c>
      <c r="E50" s="31"/>
      <c r="F50" s="32">
        <v>10</v>
      </c>
      <c r="G50" s="31">
        <v>8</v>
      </c>
      <c r="H50" s="31">
        <v>5</v>
      </c>
      <c r="I50" s="11">
        <f t="shared" si="0"/>
        <v>33</v>
      </c>
      <c r="J50" s="39"/>
      <c r="K50" s="39">
        <v>44</v>
      </c>
      <c r="L50" s="55">
        <f t="shared" si="1"/>
        <v>77</v>
      </c>
      <c r="M50" s="7"/>
      <c r="N50" s="60">
        <f t="shared" si="2"/>
        <v>77</v>
      </c>
      <c r="O50" s="63">
        <f t="shared" si="3"/>
        <v>8</v>
      </c>
      <c r="P50" s="1"/>
    </row>
    <row r="51" spans="1:16" ht="14.4" thickBot="1" x14ac:dyDescent="0.3">
      <c r="A51" s="24">
        <v>45</v>
      </c>
      <c r="B51" s="67" t="s">
        <v>111</v>
      </c>
      <c r="C51" s="68" t="s">
        <v>112</v>
      </c>
      <c r="D51" s="31">
        <v>10</v>
      </c>
      <c r="E51" s="31"/>
      <c r="F51" s="32"/>
      <c r="G51" s="31">
        <v>8</v>
      </c>
      <c r="H51" s="31">
        <v>3</v>
      </c>
      <c r="I51" s="11">
        <f t="shared" si="0"/>
        <v>21</v>
      </c>
      <c r="J51" s="39"/>
      <c r="K51" s="39"/>
      <c r="L51" s="55">
        <f t="shared" si="1"/>
        <v>21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 t="s">
        <v>113</v>
      </c>
      <c r="C52" s="68" t="s">
        <v>114</v>
      </c>
      <c r="D52" s="31">
        <v>10</v>
      </c>
      <c r="E52" s="31"/>
      <c r="F52" s="32">
        <v>10</v>
      </c>
      <c r="G52" s="31">
        <v>9</v>
      </c>
      <c r="H52" s="31">
        <v>6</v>
      </c>
      <c r="I52" s="11">
        <f t="shared" si="0"/>
        <v>35</v>
      </c>
      <c r="J52" s="39"/>
      <c r="K52" s="39">
        <v>31</v>
      </c>
      <c r="L52" s="55">
        <f t="shared" si="1"/>
        <v>66</v>
      </c>
      <c r="M52" s="7"/>
      <c r="N52" s="60">
        <f t="shared" si="2"/>
        <v>66</v>
      </c>
      <c r="O52" s="63">
        <f t="shared" si="3"/>
        <v>7</v>
      </c>
      <c r="P52" s="1"/>
    </row>
    <row r="53" spans="1:16" ht="14.4" thickBot="1" x14ac:dyDescent="0.3">
      <c r="A53" s="24">
        <v>47</v>
      </c>
      <c r="B53" s="67" t="s">
        <v>115</v>
      </c>
      <c r="C53" s="68" t="s">
        <v>116</v>
      </c>
      <c r="D53" s="31">
        <v>10</v>
      </c>
      <c r="E53" s="31"/>
      <c r="F53" s="32">
        <v>10</v>
      </c>
      <c r="G53" s="31">
        <v>14</v>
      </c>
      <c r="H53" s="31">
        <v>13</v>
      </c>
      <c r="I53" s="11">
        <f t="shared" si="0"/>
        <v>47</v>
      </c>
      <c r="J53" s="39"/>
      <c r="K53" s="39">
        <v>50</v>
      </c>
      <c r="L53" s="55">
        <f t="shared" si="1"/>
        <v>97</v>
      </c>
      <c r="M53" s="7"/>
      <c r="N53" s="60">
        <f t="shared" si="2"/>
        <v>97</v>
      </c>
      <c r="O53" s="63">
        <f t="shared" si="3"/>
        <v>10</v>
      </c>
      <c r="P53" s="1"/>
    </row>
    <row r="54" spans="1:16" ht="14.4" thickBot="1" x14ac:dyDescent="0.3">
      <c r="A54" s="24">
        <v>48</v>
      </c>
      <c r="B54" s="67" t="s">
        <v>117</v>
      </c>
      <c r="C54" s="68" t="s">
        <v>118</v>
      </c>
      <c r="D54" s="31">
        <v>10</v>
      </c>
      <c r="E54" s="31"/>
      <c r="F54" s="32">
        <v>10</v>
      </c>
      <c r="G54" s="31">
        <v>14</v>
      </c>
      <c r="H54" s="31">
        <v>13</v>
      </c>
      <c r="I54" s="11">
        <f t="shared" si="0"/>
        <v>47</v>
      </c>
      <c r="J54" s="39"/>
      <c r="K54" s="39">
        <v>49</v>
      </c>
      <c r="L54" s="55">
        <f t="shared" si="1"/>
        <v>96</v>
      </c>
      <c r="M54" s="7"/>
      <c r="N54" s="60">
        <f t="shared" si="2"/>
        <v>96</v>
      </c>
      <c r="O54" s="63">
        <f t="shared" si="3"/>
        <v>10</v>
      </c>
      <c r="P54" s="1"/>
    </row>
    <row r="55" spans="1:16" ht="14.4" thickBot="1" x14ac:dyDescent="0.3">
      <c r="A55" s="24">
        <v>49</v>
      </c>
      <c r="B55" s="67" t="s">
        <v>119</v>
      </c>
      <c r="C55" s="68" t="s">
        <v>120</v>
      </c>
      <c r="D55" s="31">
        <v>10</v>
      </c>
      <c r="E55" s="31"/>
      <c r="F55" s="32">
        <v>10</v>
      </c>
      <c r="G55" s="31">
        <v>10</v>
      </c>
      <c r="H55" s="31">
        <v>7</v>
      </c>
      <c r="I55" s="11">
        <f t="shared" si="0"/>
        <v>37</v>
      </c>
      <c r="J55" s="39"/>
      <c r="K55" s="39">
        <v>29</v>
      </c>
      <c r="L55" s="55">
        <f t="shared" si="1"/>
        <v>66</v>
      </c>
      <c r="M55" s="7"/>
      <c r="N55" s="60">
        <f t="shared" si="2"/>
        <v>66</v>
      </c>
      <c r="O55" s="63">
        <f t="shared" si="3"/>
        <v>7</v>
      </c>
      <c r="P55" s="1"/>
    </row>
    <row r="56" spans="1:16" ht="14.4" thickBot="1" x14ac:dyDescent="0.3">
      <c r="A56" s="24">
        <v>50</v>
      </c>
      <c r="B56" s="67" t="s">
        <v>121</v>
      </c>
      <c r="C56" s="68" t="s">
        <v>122</v>
      </c>
      <c r="D56" s="31">
        <v>10</v>
      </c>
      <c r="E56" s="31"/>
      <c r="F56" s="32">
        <v>10</v>
      </c>
      <c r="G56" s="31">
        <v>12</v>
      </c>
      <c r="H56" s="31">
        <v>9</v>
      </c>
      <c r="I56" s="11">
        <f t="shared" si="0"/>
        <v>41</v>
      </c>
      <c r="J56" s="39"/>
      <c r="K56" s="39">
        <v>36</v>
      </c>
      <c r="L56" s="55">
        <f t="shared" si="1"/>
        <v>77</v>
      </c>
      <c r="M56" s="7"/>
      <c r="N56" s="60">
        <f t="shared" si="2"/>
        <v>77</v>
      </c>
      <c r="O56" s="63">
        <f t="shared" si="3"/>
        <v>8</v>
      </c>
      <c r="P56" s="1"/>
    </row>
    <row r="57" spans="1:16" ht="14.4" thickBot="1" x14ac:dyDescent="0.3">
      <c r="A57" s="24">
        <v>51</v>
      </c>
      <c r="B57" s="67" t="s">
        <v>123</v>
      </c>
      <c r="C57" s="68" t="s">
        <v>124</v>
      </c>
      <c r="D57" s="31">
        <v>10</v>
      </c>
      <c r="E57" s="31"/>
      <c r="F57" s="32">
        <v>10</v>
      </c>
      <c r="G57" s="31">
        <v>11</v>
      </c>
      <c r="H57" s="31">
        <v>5</v>
      </c>
      <c r="I57" s="11">
        <f t="shared" si="0"/>
        <v>36</v>
      </c>
      <c r="J57" s="39"/>
      <c r="K57" s="39">
        <v>26</v>
      </c>
      <c r="L57" s="55">
        <f t="shared" si="1"/>
        <v>62</v>
      </c>
      <c r="M57" s="7"/>
      <c r="N57" s="60">
        <f t="shared" si="2"/>
        <v>62</v>
      </c>
      <c r="O57" s="63">
        <f t="shared" si="3"/>
        <v>7</v>
      </c>
      <c r="P57" s="1"/>
    </row>
    <row r="58" spans="1:16" ht="14.4" thickBot="1" x14ac:dyDescent="0.3">
      <c r="A58" s="24">
        <v>52</v>
      </c>
      <c r="B58" s="67" t="s">
        <v>125</v>
      </c>
      <c r="C58" s="68" t="s">
        <v>126</v>
      </c>
      <c r="D58" s="31">
        <v>10</v>
      </c>
      <c r="E58" s="31"/>
      <c r="F58" s="32">
        <v>10</v>
      </c>
      <c r="G58" s="31">
        <v>3</v>
      </c>
      <c r="H58" s="31">
        <v>4</v>
      </c>
      <c r="I58" s="11">
        <f t="shared" si="0"/>
        <v>27</v>
      </c>
      <c r="J58" s="39"/>
      <c r="K58" s="39"/>
      <c r="L58" s="55">
        <f t="shared" si="1"/>
        <v>27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 t="s">
        <v>127</v>
      </c>
      <c r="C59" s="68" t="s">
        <v>128</v>
      </c>
      <c r="D59" s="31">
        <v>10</v>
      </c>
      <c r="E59" s="31"/>
      <c r="F59" s="32">
        <v>10</v>
      </c>
      <c r="G59" s="31">
        <v>15</v>
      </c>
      <c r="H59" s="31">
        <v>13</v>
      </c>
      <c r="I59" s="11">
        <f t="shared" si="0"/>
        <v>48</v>
      </c>
      <c r="J59" s="39"/>
      <c r="K59" s="39">
        <v>40</v>
      </c>
      <c r="L59" s="55">
        <f t="shared" si="1"/>
        <v>88</v>
      </c>
      <c r="M59" s="7"/>
      <c r="N59" s="60">
        <f t="shared" si="2"/>
        <v>88</v>
      </c>
      <c r="O59" s="63">
        <f t="shared" si="3"/>
        <v>9</v>
      </c>
      <c r="P59" s="1"/>
    </row>
    <row r="60" spans="1:16" ht="14.4" thickBot="1" x14ac:dyDescent="0.3">
      <c r="A60" s="24">
        <v>54</v>
      </c>
      <c r="B60" s="67" t="s">
        <v>129</v>
      </c>
      <c r="C60" s="68" t="s">
        <v>130</v>
      </c>
      <c r="D60" s="31">
        <v>10</v>
      </c>
      <c r="E60" s="31"/>
      <c r="F60" s="32">
        <v>10</v>
      </c>
      <c r="G60" s="31">
        <v>5</v>
      </c>
      <c r="H60" s="31">
        <v>11</v>
      </c>
      <c r="I60" s="11">
        <f t="shared" si="0"/>
        <v>36</v>
      </c>
      <c r="J60" s="39"/>
      <c r="K60" s="39">
        <v>31</v>
      </c>
      <c r="L60" s="55">
        <f t="shared" si="1"/>
        <v>67</v>
      </c>
      <c r="M60" s="7"/>
      <c r="N60" s="60">
        <f t="shared" si="2"/>
        <v>67</v>
      </c>
      <c r="O60" s="63">
        <f t="shared" si="3"/>
        <v>7</v>
      </c>
      <c r="P60" s="1"/>
    </row>
    <row r="61" spans="1:16" ht="14.4" thickBot="1" x14ac:dyDescent="0.3">
      <c r="A61" s="24">
        <v>55</v>
      </c>
      <c r="B61" s="67" t="s">
        <v>131</v>
      </c>
      <c r="C61" s="68" t="s">
        <v>132</v>
      </c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 t="s">
        <v>133</v>
      </c>
      <c r="C62" s="68" t="s">
        <v>134</v>
      </c>
      <c r="D62" s="31">
        <v>10</v>
      </c>
      <c r="E62" s="31"/>
      <c r="F62" s="32"/>
      <c r="G62" s="31">
        <v>9</v>
      </c>
      <c r="H62" s="31">
        <v>4</v>
      </c>
      <c r="I62" s="11">
        <f t="shared" si="0"/>
        <v>23</v>
      </c>
      <c r="J62" s="39"/>
      <c r="K62" s="39"/>
      <c r="L62" s="55">
        <f t="shared" si="1"/>
        <v>23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 t="s">
        <v>135</v>
      </c>
      <c r="C63" s="68" t="s">
        <v>136</v>
      </c>
      <c r="D63" s="31">
        <v>10</v>
      </c>
      <c r="E63" s="31"/>
      <c r="F63" s="32">
        <v>10</v>
      </c>
      <c r="G63" s="31">
        <v>15</v>
      </c>
      <c r="H63" s="31">
        <v>12</v>
      </c>
      <c r="I63" s="11">
        <f t="shared" si="0"/>
        <v>47</v>
      </c>
      <c r="J63" s="39"/>
      <c r="K63" s="39">
        <v>39</v>
      </c>
      <c r="L63" s="55">
        <f t="shared" si="1"/>
        <v>86</v>
      </c>
      <c r="M63" s="7"/>
      <c r="N63" s="60">
        <f t="shared" si="2"/>
        <v>86</v>
      </c>
      <c r="O63" s="63">
        <f t="shared" si="3"/>
        <v>9</v>
      </c>
      <c r="P63" s="1"/>
    </row>
    <row r="64" spans="1:16" ht="14.4" thickBot="1" x14ac:dyDescent="0.3">
      <c r="A64" s="24">
        <v>58</v>
      </c>
      <c r="B64" s="67" t="s">
        <v>137</v>
      </c>
      <c r="C64" s="68" t="s">
        <v>138</v>
      </c>
      <c r="D64" s="31">
        <v>10</v>
      </c>
      <c r="E64" s="31"/>
      <c r="F64" s="32">
        <v>10</v>
      </c>
      <c r="G64" s="31">
        <v>12</v>
      </c>
      <c r="H64" s="31">
        <v>10</v>
      </c>
      <c r="I64" s="11">
        <f t="shared" si="0"/>
        <v>42</v>
      </c>
      <c r="J64" s="39"/>
      <c r="K64" s="39">
        <v>19</v>
      </c>
      <c r="L64" s="55">
        <f t="shared" si="1"/>
        <v>61</v>
      </c>
      <c r="M64" s="7"/>
      <c r="N64" s="60">
        <f t="shared" si="2"/>
        <v>61</v>
      </c>
      <c r="O64" s="63">
        <f t="shared" si="3"/>
        <v>7</v>
      </c>
      <c r="P64" s="1"/>
    </row>
    <row r="65" spans="1:16" ht="14.4" thickBot="1" x14ac:dyDescent="0.3">
      <c r="A65" s="24">
        <v>59</v>
      </c>
      <c r="B65" s="67" t="s">
        <v>139</v>
      </c>
      <c r="C65" s="68" t="s">
        <v>140</v>
      </c>
      <c r="D65" s="31">
        <v>10</v>
      </c>
      <c r="E65" s="31"/>
      <c r="F65" s="32">
        <v>10</v>
      </c>
      <c r="G65" s="31">
        <v>10</v>
      </c>
      <c r="H65" s="31">
        <v>10</v>
      </c>
      <c r="I65" s="11">
        <f t="shared" si="0"/>
        <v>40</v>
      </c>
      <c r="J65" s="39"/>
      <c r="K65" s="39">
        <v>42</v>
      </c>
      <c r="L65" s="55">
        <f t="shared" si="1"/>
        <v>82</v>
      </c>
      <c r="M65" s="7"/>
      <c r="N65" s="60">
        <f t="shared" si="2"/>
        <v>82</v>
      </c>
      <c r="O65" s="63">
        <f t="shared" si="3"/>
        <v>9</v>
      </c>
      <c r="P65" s="1"/>
    </row>
    <row r="66" spans="1:16" ht="14.4" thickBot="1" x14ac:dyDescent="0.3">
      <c r="A66" s="24">
        <v>60</v>
      </c>
      <c r="B66" s="67" t="s">
        <v>141</v>
      </c>
      <c r="C66" s="68" t="s">
        <v>142</v>
      </c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 t="s">
        <v>143</v>
      </c>
      <c r="C67" s="68" t="s">
        <v>144</v>
      </c>
      <c r="D67" s="31">
        <v>10</v>
      </c>
      <c r="E67" s="31"/>
      <c r="F67" s="32">
        <v>10</v>
      </c>
      <c r="G67" s="31">
        <v>13</v>
      </c>
      <c r="H67" s="31">
        <v>13</v>
      </c>
      <c r="I67" s="11">
        <f t="shared" si="0"/>
        <v>46</v>
      </c>
      <c r="J67" s="39"/>
      <c r="K67" s="39">
        <v>13</v>
      </c>
      <c r="L67" s="55">
        <f t="shared" si="1"/>
        <v>59</v>
      </c>
      <c r="M67" s="7"/>
      <c r="N67" s="60">
        <f t="shared" si="2"/>
        <v>59</v>
      </c>
      <c r="O67" s="63">
        <f t="shared" si="3"/>
        <v>6</v>
      </c>
      <c r="P67" s="1"/>
    </row>
    <row r="68" spans="1:16" ht="14.4" thickBot="1" x14ac:dyDescent="0.3">
      <c r="A68" s="24">
        <v>62</v>
      </c>
      <c r="B68" s="67" t="s">
        <v>145</v>
      </c>
      <c r="C68" s="68" t="s">
        <v>146</v>
      </c>
      <c r="D68" s="31">
        <v>10</v>
      </c>
      <c r="E68" s="31"/>
      <c r="F68" s="32">
        <v>10</v>
      </c>
      <c r="G68" s="31">
        <v>6</v>
      </c>
      <c r="H68" s="31">
        <v>0</v>
      </c>
      <c r="I68" s="11">
        <f t="shared" si="0"/>
        <v>26</v>
      </c>
      <c r="J68" s="39"/>
      <c r="K68" s="39"/>
      <c r="L68" s="55">
        <f t="shared" si="1"/>
        <v>26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 t="s">
        <v>147</v>
      </c>
      <c r="C69" s="68" t="s">
        <v>148</v>
      </c>
      <c r="D69" s="31">
        <v>10</v>
      </c>
      <c r="E69" s="31"/>
      <c r="F69" s="32">
        <v>10</v>
      </c>
      <c r="G69" s="31">
        <v>6</v>
      </c>
      <c r="H69" s="31">
        <v>6</v>
      </c>
      <c r="I69" s="11">
        <f t="shared" si="0"/>
        <v>32</v>
      </c>
      <c r="J69" s="39"/>
      <c r="K69" s="39">
        <v>21</v>
      </c>
      <c r="L69" s="55">
        <f t="shared" si="1"/>
        <v>53</v>
      </c>
      <c r="M69" s="7"/>
      <c r="N69" s="60">
        <f t="shared" si="2"/>
        <v>53</v>
      </c>
      <c r="O69" s="63">
        <f t="shared" si="3"/>
        <v>6</v>
      </c>
      <c r="P69" s="1"/>
    </row>
    <row r="70" spans="1:16" ht="14.4" thickBot="1" x14ac:dyDescent="0.3">
      <c r="A70" s="24">
        <v>64</v>
      </c>
      <c r="B70" s="67" t="s">
        <v>149</v>
      </c>
      <c r="C70" s="68" t="s">
        <v>150</v>
      </c>
      <c r="D70" s="31">
        <v>10</v>
      </c>
      <c r="E70" s="31"/>
      <c r="F70" s="32">
        <v>10</v>
      </c>
      <c r="G70" s="31">
        <v>14</v>
      </c>
      <c r="H70" s="31">
        <v>10</v>
      </c>
      <c r="I70" s="11">
        <f t="shared" si="0"/>
        <v>44</v>
      </c>
      <c r="J70" s="39"/>
      <c r="K70" s="39">
        <v>46</v>
      </c>
      <c r="L70" s="55">
        <f t="shared" si="1"/>
        <v>90</v>
      </c>
      <c r="M70" s="7"/>
      <c r="N70" s="60">
        <f t="shared" si="2"/>
        <v>90</v>
      </c>
      <c r="O70" s="63">
        <f t="shared" si="3"/>
        <v>9</v>
      </c>
      <c r="P70" s="1"/>
    </row>
    <row r="71" spans="1:16" ht="14.4" thickBot="1" x14ac:dyDescent="0.3">
      <c r="A71" s="24">
        <v>65</v>
      </c>
      <c r="B71" s="67" t="s">
        <v>151</v>
      </c>
      <c r="C71" s="68" t="s">
        <v>152</v>
      </c>
      <c r="D71" s="31">
        <v>10</v>
      </c>
      <c r="E71" s="31"/>
      <c r="F71" s="32">
        <v>10</v>
      </c>
      <c r="G71" s="31">
        <v>6</v>
      </c>
      <c r="H71" s="31">
        <v>9</v>
      </c>
      <c r="I71" s="11">
        <f t="shared" si="0"/>
        <v>35</v>
      </c>
      <c r="J71" s="39"/>
      <c r="K71" s="39">
        <v>37</v>
      </c>
      <c r="L71" s="55">
        <f t="shared" si="1"/>
        <v>72</v>
      </c>
      <c r="M71" s="7"/>
      <c r="N71" s="60">
        <f t="shared" si="2"/>
        <v>72</v>
      </c>
      <c r="O71" s="63">
        <f t="shared" si="3"/>
        <v>8</v>
      </c>
      <c r="P71" s="1"/>
    </row>
    <row r="72" spans="1:16" ht="14.4" thickBot="1" x14ac:dyDescent="0.3">
      <c r="A72" s="24">
        <v>66</v>
      </c>
      <c r="B72" s="67" t="s">
        <v>153</v>
      </c>
      <c r="C72" s="68" t="s">
        <v>154</v>
      </c>
      <c r="D72" s="31">
        <v>10</v>
      </c>
      <c r="E72" s="31"/>
      <c r="F72" s="32">
        <v>10</v>
      </c>
      <c r="G72" s="31">
        <v>9</v>
      </c>
      <c r="H72" s="31">
        <v>7</v>
      </c>
      <c r="I72" s="11">
        <f t="shared" ref="I72:I135" si="4">SUM(D72:H72)</f>
        <v>36</v>
      </c>
      <c r="J72" s="39"/>
      <c r="K72" s="39">
        <v>27</v>
      </c>
      <c r="L72" s="55">
        <f t="shared" ref="L72:L135" si="5">SUM(I72,J72,K72)</f>
        <v>63</v>
      </c>
      <c r="M72" s="7"/>
      <c r="N72" s="60">
        <f t="shared" ref="N72:N135" si="6">IF(L72&gt;50.499,L72,"Није положио(ла)")</f>
        <v>63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7</v>
      </c>
      <c r="P72" s="1"/>
    </row>
    <row r="73" spans="1:16" ht="14.4" thickBot="1" x14ac:dyDescent="0.3">
      <c r="A73" s="24">
        <v>67</v>
      </c>
      <c r="B73" s="67" t="s">
        <v>155</v>
      </c>
      <c r="C73" s="68" t="s">
        <v>156</v>
      </c>
      <c r="D73" s="31">
        <v>10</v>
      </c>
      <c r="E73" s="31"/>
      <c r="F73" s="32">
        <v>10</v>
      </c>
      <c r="G73" s="31">
        <v>5</v>
      </c>
      <c r="H73" s="31">
        <v>6</v>
      </c>
      <c r="I73" s="11">
        <f t="shared" si="4"/>
        <v>31</v>
      </c>
      <c r="J73" s="39"/>
      <c r="K73" s="39">
        <v>19</v>
      </c>
      <c r="L73" s="55">
        <f t="shared" si="5"/>
        <v>50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My pc</cp:lastModifiedBy>
  <cp:lastPrinted>2013-06-04T07:15:43Z</cp:lastPrinted>
  <dcterms:created xsi:type="dcterms:W3CDTF">2012-05-10T08:39:06Z</dcterms:created>
  <dcterms:modified xsi:type="dcterms:W3CDTF">2026-06-26T10:47:34Z</dcterms:modified>
</cp:coreProperties>
</file>