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govcevic Jovan\Desktop\"/>
    </mc:Choice>
  </mc:AlternateContent>
  <xr:revisionPtr revIDLastSave="0" documentId="8_{0BE5F7EE-F099-4E59-A7C9-AC4ED2C9F30E}" xr6:coauthVersionLast="47" xr6:coauthVersionMax="47" xr10:uidLastSave="{00000000-0000-0000-0000-000000000000}"/>
  <bookViews>
    <workbookView xWindow="-98" yWindow="-98" windowWidth="19396" windowHeight="1219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 s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 s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 s="1"/>
  <c r="N167" i="1" s="1"/>
  <c r="I168" i="1"/>
  <c r="L168" i="1" s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 s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 s="1"/>
  <c r="N200" i="1" s="1"/>
  <c r="I201" i="1"/>
  <c r="L201" i="1"/>
  <c r="N201" i="1" s="1"/>
  <c r="I202" i="1"/>
  <c r="L202" i="1"/>
  <c r="N202" i="1" s="1"/>
  <c r="I203" i="1"/>
  <c r="L203" i="1" s="1"/>
  <c r="N203" i="1" s="1"/>
  <c r="I8" i="1"/>
  <c r="L8" i="1" s="1"/>
  <c r="N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L31" i="1" s="1"/>
  <c r="I32" i="1"/>
  <c r="L32" i="1" s="1"/>
  <c r="N32" i="1" s="1"/>
  <c r="I33" i="1"/>
  <c r="L33" i="1" s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L47" i="1" s="1"/>
  <c r="I48" i="1"/>
  <c r="L48" i="1" s="1"/>
  <c r="N48" i="1" s="1"/>
  <c r="I49" i="1"/>
  <c r="L49" i="1" s="1"/>
  <c r="I50" i="1"/>
  <c r="L50" i="1" s="1"/>
  <c r="N50" i="1" s="1"/>
  <c r="I51" i="1"/>
  <c r="L51" i="1" s="1"/>
  <c r="I52" i="1"/>
  <c r="L52" i="1" s="1"/>
  <c r="N52" i="1" s="1"/>
  <c r="I53" i="1"/>
  <c r="L53" i="1" s="1"/>
  <c r="I54" i="1"/>
  <c r="L54" i="1" s="1"/>
  <c r="N54" i="1" s="1"/>
  <c r="I55" i="1"/>
  <c r="L55" i="1" s="1"/>
  <c r="I56" i="1"/>
  <c r="L56" i="1" s="1"/>
  <c r="N56" i="1" s="1"/>
  <c r="I57" i="1"/>
  <c r="L57" i="1" s="1"/>
  <c r="I58" i="1"/>
  <c r="L58" i="1" s="1"/>
  <c r="N58" i="1" s="1"/>
  <c r="I59" i="1"/>
  <c r="L59" i="1" s="1"/>
  <c r="I60" i="1"/>
  <c r="L60" i="1" s="1"/>
  <c r="N60" i="1" s="1"/>
  <c r="I61" i="1"/>
  <c r="L61" i="1" s="1"/>
  <c r="I62" i="1"/>
  <c r="L62" i="1" s="1"/>
  <c r="N62" i="1" s="1"/>
  <c r="I63" i="1"/>
  <c r="L63" i="1" s="1"/>
  <c r="I64" i="1"/>
  <c r="L64" i="1" s="1"/>
  <c r="N64" i="1" s="1"/>
  <c r="I65" i="1"/>
  <c r="L65" i="1" s="1"/>
  <c r="I66" i="1"/>
  <c r="L66" i="1" s="1"/>
  <c r="N66" i="1" s="1"/>
  <c r="I67" i="1"/>
  <c r="L67" i="1" s="1"/>
  <c r="I68" i="1"/>
  <c r="L68" i="1" s="1"/>
  <c r="N68" i="1" s="1"/>
  <c r="I69" i="1"/>
  <c r="L69" i="1" s="1"/>
  <c r="I70" i="1"/>
  <c r="L70" i="1" s="1"/>
  <c r="N70" i="1" s="1"/>
  <c r="I71" i="1"/>
  <c r="L71" i="1" s="1"/>
  <c r="I72" i="1"/>
  <c r="L72" i="1" s="1"/>
  <c r="N72" i="1" s="1"/>
  <c r="I73" i="1"/>
  <c r="L73" i="1" s="1"/>
  <c r="I74" i="1"/>
  <c r="L74" i="1" s="1"/>
  <c r="N74" i="1" s="1"/>
  <c r="I75" i="1"/>
  <c r="L75" i="1" s="1"/>
  <c r="I76" i="1"/>
  <c r="L76" i="1" s="1"/>
  <c r="N76" i="1" s="1"/>
  <c r="I77" i="1"/>
  <c r="L77" i="1" s="1"/>
  <c r="I78" i="1"/>
  <c r="L78" i="1" s="1"/>
  <c r="N78" i="1" s="1"/>
  <c r="I79" i="1"/>
  <c r="L79" i="1" s="1"/>
  <c r="I80" i="1"/>
  <c r="L80" i="1" s="1"/>
  <c r="N80" i="1" s="1"/>
  <c r="I81" i="1"/>
  <c r="L81" i="1" s="1"/>
  <c r="I82" i="1"/>
  <c r="L82" i="1" s="1"/>
  <c r="N82" i="1" s="1"/>
  <c r="I83" i="1"/>
  <c r="L83" i="1" s="1"/>
  <c r="I84" i="1"/>
  <c r="L84" i="1" s="1"/>
  <c r="N84" i="1" s="1"/>
  <c r="I85" i="1"/>
  <c r="L85" i="1" s="1"/>
  <c r="I86" i="1"/>
  <c r="L86" i="1" s="1"/>
  <c r="N86" i="1" s="1"/>
  <c r="I87" i="1"/>
  <c r="L87" i="1" s="1"/>
  <c r="I88" i="1"/>
  <c r="L88" i="1" s="1"/>
  <c r="N88" i="1" s="1"/>
  <c r="I89" i="1"/>
  <c r="L89" i="1" s="1"/>
  <c r="I90" i="1"/>
  <c r="L90" i="1" s="1"/>
  <c r="N90" i="1" s="1"/>
  <c r="I91" i="1"/>
  <c r="L91" i="1" s="1"/>
  <c r="I92" i="1"/>
  <c r="L92" i="1" s="1"/>
  <c r="N92" i="1" s="1"/>
  <c r="I93" i="1"/>
  <c r="L93" i="1" s="1"/>
  <c r="I94" i="1"/>
  <c r="L94" i="1" s="1"/>
  <c r="N94" i="1" s="1"/>
  <c r="I95" i="1"/>
  <c r="L95" i="1" s="1"/>
  <c r="I96" i="1"/>
  <c r="L96" i="1" s="1"/>
  <c r="N96" i="1" s="1"/>
  <c r="I97" i="1"/>
  <c r="L97" i="1" s="1"/>
  <c r="I98" i="1"/>
  <c r="L98" i="1" s="1"/>
  <c r="N98" i="1" s="1"/>
  <c r="I99" i="1"/>
  <c r="L99" i="1" s="1"/>
  <c r="I100" i="1"/>
  <c r="L100" i="1" s="1"/>
  <c r="N100" i="1" s="1"/>
  <c r="I101" i="1"/>
  <c r="L101" i="1" s="1"/>
  <c r="I102" i="1"/>
  <c r="L102" i="1" s="1"/>
  <c r="N102" i="1" s="1"/>
  <c r="I103" i="1"/>
  <c r="L103" i="1" s="1"/>
  <c r="I104" i="1"/>
  <c r="L104" i="1" s="1"/>
  <c r="N104" i="1" s="1"/>
  <c r="I105" i="1"/>
  <c r="L105" i="1" s="1"/>
  <c r="I106" i="1"/>
  <c r="L106" i="1" s="1"/>
  <c r="N106" i="1" s="1"/>
  <c r="I107" i="1"/>
  <c r="L107" i="1" s="1"/>
  <c r="I108" i="1"/>
  <c r="L108" i="1" s="1"/>
  <c r="N108" i="1" s="1"/>
  <c r="I109" i="1"/>
  <c r="L109" i="1" s="1"/>
  <c r="I110" i="1"/>
  <c r="L110" i="1" s="1"/>
  <c r="N110" i="1" s="1"/>
  <c r="I111" i="1"/>
  <c r="I112" i="1"/>
  <c r="L112" i="1" s="1"/>
  <c r="N112" i="1" s="1"/>
  <c r="I113" i="1"/>
  <c r="L113" i="1" s="1"/>
  <c r="I114" i="1"/>
  <c r="L114" i="1" s="1"/>
  <c r="N114" i="1" s="1"/>
  <c r="I115" i="1"/>
  <c r="L115" i="1" s="1"/>
  <c r="I116" i="1"/>
  <c r="L116" i="1" s="1"/>
  <c r="N116" i="1" s="1"/>
  <c r="I117" i="1"/>
  <c r="L117" i="1" s="1"/>
  <c r="I118" i="1"/>
  <c r="L118" i="1" s="1"/>
  <c r="N118" i="1" s="1"/>
  <c r="I119" i="1"/>
  <c r="L119" i="1" s="1"/>
  <c r="I120" i="1"/>
  <c r="L120" i="1" s="1"/>
  <c r="N120" i="1" s="1"/>
  <c r="I121" i="1"/>
  <c r="L121" i="1" s="1"/>
  <c r="I122" i="1"/>
  <c r="L122" i="1" s="1"/>
  <c r="N122" i="1" s="1"/>
  <c r="L11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<sst xmlns="http://schemas.openxmlformats.org/spreadsheetml/2006/main" count="98" uniqueCount="98">
  <si>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</si>
  <si>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</si>
  <si>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</si>
  <si>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</si>
  <si>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</si>
  <si>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</si>
  <si>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</si>
  <si>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</si>
  <si>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</si>
  <si>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</si>
  <si>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</si>
  <si>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</si>
  <si>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</si>
  <si>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</si>
  <si>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</si>
  <si>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</si>
  <si>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</si>
  <si>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</si>
  <si>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</si>
  <si>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 xml:space="preserve">СТРУКОВНИ МЕДИЦИНСКИ РАДИОЛОГ </t>
  </si>
  <si>
    <t>2025/2026</t>
  </si>
  <si>
    <t>19МР1212 Интегративна здравствена и социјална заштита</t>
  </si>
  <si>
    <t>2025/6528-III</t>
  </si>
  <si>
    <t>Миленковић Анђела</t>
  </si>
  <si>
    <t>2025/6538-III</t>
  </si>
  <si>
    <t>Аранђеловић Милош</t>
  </si>
  <si>
    <t>2025/6539-III</t>
  </si>
  <si>
    <t>Ристић Алекса</t>
  </si>
  <si>
    <t>2025/6544-III</t>
  </si>
  <si>
    <t>Павловић Стефан</t>
  </si>
  <si>
    <t>2025/6573-III</t>
  </si>
  <si>
    <t>Ристић Марија</t>
  </si>
  <si>
    <t>2025/6576-III</t>
  </si>
  <si>
    <t>Пешић Наталија</t>
  </si>
  <si>
    <t>2025/6577-III</t>
  </si>
  <si>
    <t>Јовановић Бојана</t>
  </si>
  <si>
    <t>2025/6584-III</t>
  </si>
  <si>
    <t>Стоиљковић Александра</t>
  </si>
  <si>
    <t>2025/6588-III</t>
  </si>
  <si>
    <t>Јовановић Катарина</t>
  </si>
  <si>
    <t>2025/6597-III</t>
  </si>
  <si>
    <t>Станковић Ивана</t>
  </si>
  <si>
    <t>2025/6598-III</t>
  </si>
  <si>
    <t>Милојковић Теодора</t>
  </si>
  <si>
    <t>2025/6602-III</t>
  </si>
  <si>
    <t>Лазаревић Миња</t>
  </si>
  <si>
    <t>2025/6605-III</t>
  </si>
  <si>
    <t>Пунић Милена</t>
  </si>
  <si>
    <t>2025/6612-III</t>
  </si>
  <si>
    <t>Симић Младен Андрија</t>
  </si>
  <si>
    <t>2025/6614-III</t>
  </si>
  <si>
    <t>Коцић Емилија</t>
  </si>
  <si>
    <t>2025/6617-III</t>
  </si>
  <si>
    <t>Боцић Теодора</t>
  </si>
  <si>
    <t>2025/6619-III</t>
  </si>
  <si>
    <t>Науновић Луна</t>
  </si>
  <si>
    <t>2025/6632-III</t>
  </si>
  <si>
    <t>Ђорђевић Александра</t>
  </si>
  <si>
    <t>2025/6633-III</t>
  </si>
  <si>
    <t>Вуловић Радмила</t>
  </si>
  <si>
    <t>2025/6635-III</t>
  </si>
  <si>
    <t>Радосављевић Дуња</t>
  </si>
  <si>
    <t>2025/6639-III</t>
  </si>
  <si>
    <t>Драгуловић Александар</t>
  </si>
  <si>
    <t>2025/6656-III</t>
  </si>
  <si>
    <t>Миливојевић Тијана</t>
  </si>
  <si>
    <t>2025/6657-III</t>
  </si>
  <si>
    <t>Миливојевић Јована</t>
  </si>
  <si>
    <t>2025/6666-III</t>
  </si>
  <si>
    <t>Николић Сара</t>
  </si>
  <si>
    <t>2025/6679-III</t>
  </si>
  <si>
    <t>Стојковић Анђела</t>
  </si>
  <si>
    <t>2025/6682-III</t>
  </si>
  <si>
    <t>Мијатовић Кристијан</t>
  </si>
  <si>
    <t>2025/6691-III</t>
  </si>
  <si>
    <t>Јанковић Ивана</t>
  </si>
  <si>
    <t>2025/6692-III</t>
  </si>
  <si>
    <t>Раденковић Михајло</t>
  </si>
  <si>
    <t>2025/6698-III</t>
  </si>
  <si>
    <t>Максић Мина</t>
  </si>
  <si>
    <t>2025/6704-III</t>
  </si>
  <si>
    <t>Китановић Анђела</t>
  </si>
  <si>
    <t>2025/6706-III</t>
  </si>
  <si>
    <t>Филиповић Емилија</t>
  </si>
  <si>
    <t>2025/6707-III</t>
  </si>
  <si>
    <t>Маринковић Огњен</t>
  </si>
  <si>
    <t>2025/6720-III</t>
  </si>
  <si>
    <t>Александровић Филип</t>
  </si>
  <si>
    <t>2025/6734-III</t>
  </si>
  <si>
    <t>Петковић Жељко</t>
  </si>
  <si>
    <t>2025/6760-III</t>
  </si>
  <si>
    <t>Антић Милица</t>
  </si>
  <si>
    <t>2025/6782-III</t>
  </si>
  <si>
    <t>Јоцић Јања</t>
  </si>
  <si>
    <t>2025/6794-III</t>
  </si>
  <si>
    <t>Николић Марта</t>
  </si>
  <si>
    <t>2025/6796-III</t>
  </si>
  <si>
    <t>Ђорђевић Кристина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</si>
</sst>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Нормално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7" activePane="bottomLeft" state="frozen"/>
      <selection pane="bottomLeft" activeCell="H7" sqref="H7"/>
    </sheetView>
  </sheetViews>
  <sheetFormatPr defaultColWidth="9.1328125" defaultRowHeight="13.5" x14ac:dyDescent="0.45"/>
  <cols>
    <col min="1" max="1" width="9.1328125" style="5"/>
    <col min="2" max="2" width="14.3984375" style="2" customWidth="1"/>
    <col min="3" max="3" width="29" style="2" bestFit="1" customWidth="1"/>
    <col min="4" max="5" width="6.86328125" style="2" customWidth="1"/>
    <col min="6" max="6" width="8.73046875" style="2" bestFit="1" customWidth="1"/>
    <col min="7" max="8" width="9.1328125" style="2" customWidth="1"/>
    <col min="9" max="9" width="9.1328125" style="45" customWidth="1"/>
    <col min="10" max="11" width="9.1328125" style="2" customWidth="1"/>
    <col min="12" max="12" width="9.1328125" style="49" customWidth="1"/>
    <col min="13" max="13" width="4.3984375" style="2" customWidth="1"/>
    <col min="14" max="14" width="17.86328125" style="49" customWidth="1"/>
    <col min="15" max="16384" width="9.1328125" style="2"/>
  </cols>
  <sheetData>
    <row r="1" spans="1:16" ht="54.75" customHeight="1" thickBot="1" x14ac:dyDescent="0.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5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5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5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5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25" thickBot="1" x14ac:dyDescent="0.45">
      <c r="A7" s="23">
        <v>1</v>
      </c>
      <c r="B7" s="69" t="s">
        <v>22</v>
      </c>
      <c r="C7" s="70" t="s">
        <v>23</v>
      </c>
      <c r="D7" s="29">
        <v>10</v>
      </c>
      <c r="E7" s="29">
        <v>20</v>
      </c>
      <c r="F7" s="30">
        <v>20</v>
      </c>
      <c r="G7" s="29">
        <v>19</v>
      </c>
      <c r="H7" s="29"/>
      <c r="I7" s="9">
        <f>SUM(D7:H7)</f>
        <v>69</v>
      </c>
      <c r="J7" s="42"/>
      <c r="K7" s="42"/>
      <c r="L7" s="54">
        <f>SUM(I7,J7,K7)</f>
        <v>69</v>
      </c>
      <c r="M7" s="6"/>
      <c r="N7" s="43">
        <f>IF(L7&gt;50.499,L7,"Није положио(ла)")</f>
        <v>69</v>
      </c>
      <c r="O7" s="10">
        <f>IF(AND(L7&lt;101,L7&gt;90.499),10,IF(AND(L7&lt;90.5,L7&gt;80.499),9,IF(AND(L7&lt;80.5,L7&gt;70.499),8,IF(AND(L7&lt;70.5,L7&gt;60.499),7,IF(AND(L7&lt;60.5,L7&gt;50.499),6,5)))))</f>
        <v>7</v>
      </c>
      <c r="P7" s="1"/>
    </row>
    <row r="8" spans="1:16" ht="14.25" thickBot="1" x14ac:dyDescent="0.45">
      <c r="A8" s="24">
        <v>2</v>
      </c>
      <c r="B8" s="71" t="s">
        <v>24</v>
      </c>
      <c r="C8" s="72" t="s">
        <v>25</v>
      </c>
      <c r="D8" s="31">
        <v>9</v>
      </c>
      <c r="E8" s="31">
        <v>20</v>
      </c>
      <c r="F8" s="32">
        <v>20</v>
      </c>
      <c r="G8" s="31">
        <v>18</v>
      </c>
      <c r="H8" s="31"/>
      <c r="I8" s="11">
        <f t="shared" ref="I8:I71" si="0">SUM(D8:H8)</f>
        <v>67</v>
      </c>
      <c r="J8" s="39"/>
      <c r="K8" s="39"/>
      <c r="L8" s="55">
        <f t="shared" ref="L8:L71" si="1">SUM(I8,J8,K8)</f>
        <v>67</v>
      </c>
      <c r="M8" s="7"/>
      <c r="N8" s="60">
        <f t="shared" ref="N8:N71" si="2">IF(L8&gt;50.499,L8,"Није положио(ла)")</f>
        <v>67</v>
      </c>
      <c r="O8" s="63">
        <f t="shared" ref="O8:O71" si="3">IF(AND(L8&lt;101,L8&gt;90.499),10,IF(AND(L8&lt;90.5,L8&gt;80.499),9,IF(AND(L8&lt;80.5,L8&gt;70.499),8,IF(AND(L8&lt;70.5,L8&gt;60.499),7,IF(AND(L8&lt;60.5,L8&gt;50.499),6,5)))))</f>
        <v>7</v>
      </c>
      <c r="P8" s="1"/>
    </row>
    <row r="9" spans="1:16" ht="14.25" thickBot="1" x14ac:dyDescent="0.45">
      <c r="A9" s="24">
        <v>3</v>
      </c>
      <c r="B9" s="71" t="s">
        <v>26</v>
      </c>
      <c r="C9" s="72" t="s">
        <v>27</v>
      </c>
      <c r="D9" s="31">
        <v>10</v>
      </c>
      <c r="E9" s="31">
        <v>20</v>
      </c>
      <c r="F9" s="32">
        <v>20</v>
      </c>
      <c r="G9" s="31">
        <v>15</v>
      </c>
      <c r="H9" s="31"/>
      <c r="I9" s="11">
        <f t="shared" si="0"/>
        <v>65</v>
      </c>
      <c r="J9" s="39"/>
      <c r="K9" s="39"/>
      <c r="L9" s="55">
        <f t="shared" si="1"/>
        <v>65</v>
      </c>
      <c r="M9" s="7"/>
      <c r="N9" s="60">
        <f t="shared" si="2"/>
        <v>65</v>
      </c>
      <c r="O9" s="63">
        <f t="shared" si="3"/>
        <v>7</v>
      </c>
      <c r="P9" s="1"/>
    </row>
    <row r="10" spans="1:16" ht="14.25" thickBot="1" x14ac:dyDescent="0.45">
      <c r="A10" s="24">
        <v>4</v>
      </c>
      <c r="B10" s="71" t="s">
        <v>28</v>
      </c>
      <c r="C10" s="72" t="s">
        <v>29</v>
      </c>
      <c r="D10" s="33">
        <v>6</v>
      </c>
      <c r="E10" s="33">
        <v>18</v>
      </c>
      <c r="F10" s="34">
        <v>20</v>
      </c>
      <c r="G10" s="33">
        <v>14</v>
      </c>
      <c r="H10" s="33"/>
      <c r="I10" s="11">
        <f t="shared" si="0"/>
        <v>58</v>
      </c>
      <c r="J10" s="40"/>
      <c r="K10" s="40"/>
      <c r="L10" s="55">
        <f t="shared" si="1"/>
        <v>58</v>
      </c>
      <c r="M10" s="7"/>
      <c r="N10" s="60">
        <f t="shared" si="2"/>
        <v>58</v>
      </c>
      <c r="O10" s="63">
        <f t="shared" si="3"/>
        <v>6</v>
      </c>
      <c r="P10" s="1"/>
    </row>
    <row r="11" spans="1:16" ht="14.25" thickBot="1" x14ac:dyDescent="0.45">
      <c r="A11" s="24">
        <v>5</v>
      </c>
      <c r="B11" s="71" t="s">
        <v>30</v>
      </c>
      <c r="C11" s="72" t="s">
        <v>31</v>
      </c>
      <c r="D11" s="31">
        <v>9</v>
      </c>
      <c r="E11" s="31">
        <v>20</v>
      </c>
      <c r="F11" s="32">
        <v>20</v>
      </c>
      <c r="G11" s="31">
        <v>20</v>
      </c>
      <c r="H11" s="31"/>
      <c r="I11" s="11">
        <f t="shared" si="0"/>
        <v>69</v>
      </c>
      <c r="J11" s="39"/>
      <c r="K11" s="39"/>
      <c r="L11" s="55">
        <f t="shared" si="1"/>
        <v>69</v>
      </c>
      <c r="M11" s="12"/>
      <c r="N11" s="60">
        <f t="shared" si="2"/>
        <v>69</v>
      </c>
      <c r="O11" s="63">
        <f t="shared" si="3"/>
        <v>7</v>
      </c>
      <c r="P11" s="1"/>
    </row>
    <row r="12" spans="1:16" ht="14.25" thickBot="1" x14ac:dyDescent="0.45">
      <c r="A12" s="24">
        <v>6</v>
      </c>
      <c r="B12" s="71" t="s">
        <v>32</v>
      </c>
      <c r="C12" s="72" t="s">
        <v>33</v>
      </c>
      <c r="D12" s="31">
        <v>10</v>
      </c>
      <c r="E12" s="31">
        <v>20</v>
      </c>
      <c r="F12" s="32">
        <v>20</v>
      </c>
      <c r="G12" s="31">
        <v>17</v>
      </c>
      <c r="H12" s="31"/>
      <c r="I12" s="11">
        <f t="shared" si="0"/>
        <v>67</v>
      </c>
      <c r="J12" s="39"/>
      <c r="K12" s="39"/>
      <c r="L12" s="55">
        <f t="shared" si="1"/>
        <v>67</v>
      </c>
      <c r="M12" s="7"/>
      <c r="N12" s="60">
        <f t="shared" si="2"/>
        <v>67</v>
      </c>
      <c r="O12" s="63">
        <f t="shared" si="3"/>
        <v>7</v>
      </c>
      <c r="P12" s="1"/>
    </row>
    <row r="13" spans="1:16" ht="14.25" thickBot="1" x14ac:dyDescent="0.45">
      <c r="A13" s="24">
        <v>7</v>
      </c>
      <c r="B13" s="71" t="s">
        <v>34</v>
      </c>
      <c r="C13" s="72" t="s">
        <v>35</v>
      </c>
      <c r="D13" s="31">
        <v>10</v>
      </c>
      <c r="E13" s="31">
        <v>20</v>
      </c>
      <c r="F13" s="32">
        <v>20</v>
      </c>
      <c r="G13" s="31">
        <v>18</v>
      </c>
      <c r="H13" s="31"/>
      <c r="I13" s="11">
        <f t="shared" si="0"/>
        <v>68</v>
      </c>
      <c r="J13" s="39"/>
      <c r="K13" s="39"/>
      <c r="L13" s="55">
        <f t="shared" si="1"/>
        <v>68</v>
      </c>
      <c r="M13" s="7"/>
      <c r="N13" s="60">
        <f t="shared" si="2"/>
        <v>68</v>
      </c>
      <c r="O13" s="63">
        <f t="shared" si="3"/>
        <v>7</v>
      </c>
      <c r="P13" s="1"/>
    </row>
    <row r="14" spans="1:16" ht="14.25" thickBot="1" x14ac:dyDescent="0.45">
      <c r="A14" s="24">
        <v>8</v>
      </c>
      <c r="B14" s="71" t="s">
        <v>36</v>
      </c>
      <c r="C14" s="72" t="s">
        <v>37</v>
      </c>
      <c r="D14" s="31">
        <v>10</v>
      </c>
      <c r="E14" s="31">
        <v>20</v>
      </c>
      <c r="F14" s="32">
        <v>20</v>
      </c>
      <c r="G14" s="31">
        <v>19</v>
      </c>
      <c r="H14" s="31"/>
      <c r="I14" s="11">
        <f t="shared" si="0"/>
        <v>69</v>
      </c>
      <c r="J14" s="39"/>
      <c r="K14" s="39"/>
      <c r="L14" s="55">
        <f t="shared" si="1"/>
        <v>69</v>
      </c>
      <c r="M14" s="7"/>
      <c r="N14" s="60">
        <f t="shared" si="2"/>
        <v>69</v>
      </c>
      <c r="O14" s="63">
        <f t="shared" si="3"/>
        <v>7</v>
      </c>
      <c r="P14" s="1"/>
    </row>
    <row r="15" spans="1:16" ht="14.25" thickBot="1" x14ac:dyDescent="0.45">
      <c r="A15" s="24">
        <v>9</v>
      </c>
      <c r="B15" s="71" t="s">
        <v>38</v>
      </c>
      <c r="C15" s="72" t="s">
        <v>39</v>
      </c>
      <c r="D15" s="31">
        <v>10</v>
      </c>
      <c r="E15" s="31">
        <v>20</v>
      </c>
      <c r="F15" s="32">
        <v>20</v>
      </c>
      <c r="G15" s="31">
        <v>19</v>
      </c>
      <c r="H15" s="31"/>
      <c r="I15" s="11">
        <f t="shared" si="0"/>
        <v>69</v>
      </c>
      <c r="J15" s="39"/>
      <c r="K15" s="39"/>
      <c r="L15" s="55">
        <f t="shared" si="1"/>
        <v>69</v>
      </c>
      <c r="M15" s="7"/>
      <c r="N15" s="60">
        <f t="shared" si="2"/>
        <v>69</v>
      </c>
      <c r="O15" s="63">
        <f t="shared" si="3"/>
        <v>7</v>
      </c>
      <c r="P15" s="1"/>
    </row>
    <row r="16" spans="1:16" ht="14.25" thickBot="1" x14ac:dyDescent="0.45">
      <c r="A16" s="24">
        <v>10</v>
      </c>
      <c r="B16" s="71" t="s">
        <v>40</v>
      </c>
      <c r="C16" s="72" t="s">
        <v>41</v>
      </c>
      <c r="D16" s="31">
        <v>10</v>
      </c>
      <c r="E16" s="31">
        <v>20</v>
      </c>
      <c r="F16" s="32">
        <v>20</v>
      </c>
      <c r="G16" s="31">
        <v>18</v>
      </c>
      <c r="H16" s="31"/>
      <c r="I16" s="11">
        <f t="shared" si="0"/>
        <v>68</v>
      </c>
      <c r="J16" s="39"/>
      <c r="K16" s="39"/>
      <c r="L16" s="55">
        <f t="shared" si="1"/>
        <v>68</v>
      </c>
      <c r="M16" s="7"/>
      <c r="N16" s="60">
        <f t="shared" si="2"/>
        <v>68</v>
      </c>
      <c r="O16" s="63">
        <f t="shared" si="3"/>
        <v>7</v>
      </c>
      <c r="P16" s="1"/>
    </row>
    <row r="17" spans="1:16" ht="14.25" thickBot="1" x14ac:dyDescent="0.45">
      <c r="A17" s="24">
        <v>11</v>
      </c>
      <c r="B17" s="71" t="s">
        <v>42</v>
      </c>
      <c r="C17" s="72" t="s">
        <v>43</v>
      </c>
      <c r="D17" s="31">
        <v>10</v>
      </c>
      <c r="E17" s="31">
        <v>20</v>
      </c>
      <c r="F17" s="32">
        <v>20</v>
      </c>
      <c r="G17" s="31">
        <v>17</v>
      </c>
      <c r="H17" s="31"/>
      <c r="I17" s="11">
        <f t="shared" si="0"/>
        <v>67</v>
      </c>
      <c r="J17" s="39"/>
      <c r="K17" s="39"/>
      <c r="L17" s="55">
        <f t="shared" si="1"/>
        <v>67</v>
      </c>
      <c r="M17" s="7"/>
      <c r="N17" s="60">
        <f t="shared" si="2"/>
        <v>67</v>
      </c>
      <c r="O17" s="63">
        <f t="shared" si="3"/>
        <v>7</v>
      </c>
      <c r="P17" s="1"/>
    </row>
    <row r="18" spans="1:16" ht="14.25" thickBot="1" x14ac:dyDescent="0.45">
      <c r="A18" s="24">
        <v>12</v>
      </c>
      <c r="B18" s="71" t="s">
        <v>44</v>
      </c>
      <c r="C18" s="72" t="s">
        <v>45</v>
      </c>
      <c r="D18" s="31">
        <v>10</v>
      </c>
      <c r="E18" s="31">
        <v>20</v>
      </c>
      <c r="F18" s="32">
        <v>20</v>
      </c>
      <c r="G18" s="31">
        <v>14</v>
      </c>
      <c r="H18" s="31"/>
      <c r="I18" s="11">
        <f t="shared" si="0"/>
        <v>64</v>
      </c>
      <c r="J18" s="39"/>
      <c r="K18" s="39"/>
      <c r="L18" s="55">
        <f t="shared" si="1"/>
        <v>64</v>
      </c>
      <c r="M18" s="7"/>
      <c r="N18" s="60">
        <f t="shared" si="2"/>
        <v>64</v>
      </c>
      <c r="O18" s="63">
        <f t="shared" si="3"/>
        <v>7</v>
      </c>
      <c r="P18" s="1"/>
    </row>
    <row r="19" spans="1:16" ht="14.25" thickBot="1" x14ac:dyDescent="0.45">
      <c r="A19" s="24">
        <v>13</v>
      </c>
      <c r="B19" s="71" t="s">
        <v>46</v>
      </c>
      <c r="C19" s="72" t="s">
        <v>47</v>
      </c>
      <c r="D19" s="31">
        <v>9</v>
      </c>
      <c r="E19" s="31">
        <v>20</v>
      </c>
      <c r="F19" s="32">
        <v>20</v>
      </c>
      <c r="G19" s="31">
        <v>18</v>
      </c>
      <c r="H19" s="31"/>
      <c r="I19" s="11">
        <f t="shared" si="0"/>
        <v>67</v>
      </c>
      <c r="J19" s="39"/>
      <c r="K19" s="39"/>
      <c r="L19" s="55">
        <f t="shared" si="1"/>
        <v>67</v>
      </c>
      <c r="M19" s="7"/>
      <c r="N19" s="60">
        <f t="shared" si="2"/>
        <v>67</v>
      </c>
      <c r="O19" s="63">
        <f t="shared" si="3"/>
        <v>7</v>
      </c>
      <c r="P19" s="1"/>
    </row>
    <row r="20" spans="1:16" ht="14.25" thickBot="1" x14ac:dyDescent="0.45">
      <c r="A20" s="24">
        <v>14</v>
      </c>
      <c r="B20" s="71" t="s">
        <v>48</v>
      </c>
      <c r="C20" s="72" t="s">
        <v>49</v>
      </c>
      <c r="D20" s="31">
        <v>10</v>
      </c>
      <c r="E20" s="31">
        <v>20</v>
      </c>
      <c r="F20" s="32">
        <v>20</v>
      </c>
      <c r="G20" s="31">
        <v>16</v>
      </c>
      <c r="H20" s="31"/>
      <c r="I20" s="11">
        <f t="shared" si="0"/>
        <v>66</v>
      </c>
      <c r="J20" s="39"/>
      <c r="K20" s="39"/>
      <c r="L20" s="55">
        <f t="shared" si="1"/>
        <v>66</v>
      </c>
      <c r="M20" s="7"/>
      <c r="N20" s="60">
        <f t="shared" si="2"/>
        <v>66</v>
      </c>
      <c r="O20" s="63">
        <f t="shared" si="3"/>
        <v>7</v>
      </c>
      <c r="P20" s="1"/>
    </row>
    <row r="21" spans="1:16" ht="14.25" thickBot="1" x14ac:dyDescent="0.45">
      <c r="A21" s="24">
        <v>15</v>
      </c>
      <c r="B21" s="71" t="s">
        <v>50</v>
      </c>
      <c r="C21" s="72" t="s">
        <v>51</v>
      </c>
      <c r="D21" s="31">
        <v>10</v>
      </c>
      <c r="E21" s="31">
        <v>20</v>
      </c>
      <c r="F21" s="32">
        <v>20</v>
      </c>
      <c r="G21" s="31">
        <v>20</v>
      </c>
      <c r="H21" s="31"/>
      <c r="I21" s="11">
        <f t="shared" si="0"/>
        <v>70</v>
      </c>
      <c r="J21" s="39"/>
      <c r="K21" s="39"/>
      <c r="L21" s="55">
        <f t="shared" si="1"/>
        <v>70</v>
      </c>
      <c r="M21" s="7"/>
      <c r="N21" s="60">
        <f t="shared" si="2"/>
        <v>70</v>
      </c>
      <c r="O21" s="63">
        <f t="shared" si="3"/>
        <v>7</v>
      </c>
      <c r="P21" s="1"/>
    </row>
    <row r="22" spans="1:16" ht="14.25" thickBot="1" x14ac:dyDescent="0.45">
      <c r="A22" s="24">
        <v>16</v>
      </c>
      <c r="B22" s="71" t="s">
        <v>52</v>
      </c>
      <c r="C22" s="72" t="s">
        <v>53</v>
      </c>
      <c r="D22" s="31">
        <v>10</v>
      </c>
      <c r="E22" s="31">
        <v>20</v>
      </c>
      <c r="F22" s="32">
        <v>20</v>
      </c>
      <c r="G22" s="31">
        <v>20</v>
      </c>
      <c r="H22" s="31"/>
      <c r="I22" s="11">
        <f t="shared" si="0"/>
        <v>70</v>
      </c>
      <c r="J22" s="39"/>
      <c r="K22" s="39"/>
      <c r="L22" s="55">
        <f t="shared" si="1"/>
        <v>70</v>
      </c>
      <c r="M22" s="7"/>
      <c r="N22" s="60">
        <f t="shared" si="2"/>
        <v>70</v>
      </c>
      <c r="O22" s="63">
        <f t="shared" si="3"/>
        <v>7</v>
      </c>
      <c r="P22" s="1"/>
    </row>
    <row r="23" spans="1:16" ht="14.25" thickBot="1" x14ac:dyDescent="0.45">
      <c r="A23" s="24">
        <v>17</v>
      </c>
      <c r="B23" s="71" t="s">
        <v>54</v>
      </c>
      <c r="C23" s="72" t="s">
        <v>55</v>
      </c>
      <c r="D23" s="31">
        <v>10</v>
      </c>
      <c r="E23" s="31">
        <v>20</v>
      </c>
      <c r="F23" s="32">
        <v>20</v>
      </c>
      <c r="G23" s="31">
        <v>20</v>
      </c>
      <c r="H23" s="31"/>
      <c r="I23" s="11">
        <f t="shared" si="0"/>
        <v>70</v>
      </c>
      <c r="J23" s="39"/>
      <c r="K23" s="39"/>
      <c r="L23" s="55">
        <f t="shared" si="1"/>
        <v>70</v>
      </c>
      <c r="M23" s="7"/>
      <c r="N23" s="60">
        <f t="shared" si="2"/>
        <v>70</v>
      </c>
      <c r="O23" s="63">
        <f t="shared" si="3"/>
        <v>7</v>
      </c>
      <c r="P23" s="1"/>
    </row>
    <row r="24" spans="1:16" ht="14.25" thickBot="1" x14ac:dyDescent="0.45">
      <c r="A24" s="24">
        <v>18</v>
      </c>
      <c r="B24" s="71" t="s">
        <v>56</v>
      </c>
      <c r="C24" s="72" t="s">
        <v>57</v>
      </c>
      <c r="D24" s="31">
        <v>9</v>
      </c>
      <c r="E24" s="31">
        <v>20</v>
      </c>
      <c r="F24" s="32">
        <v>20</v>
      </c>
      <c r="G24" s="31">
        <v>5</v>
      </c>
      <c r="H24" s="31"/>
      <c r="I24" s="11">
        <f t="shared" si="0"/>
        <v>54</v>
      </c>
      <c r="J24" s="39"/>
      <c r="K24" s="39"/>
      <c r="L24" s="55">
        <f t="shared" si="1"/>
        <v>54</v>
      </c>
      <c r="M24" s="7"/>
      <c r="N24" s="60">
        <f t="shared" si="2"/>
        <v>54</v>
      </c>
      <c r="O24" s="63">
        <f t="shared" si="3"/>
        <v>6</v>
      </c>
      <c r="P24" s="1"/>
    </row>
    <row r="25" spans="1:16" ht="14.25" thickBot="1" x14ac:dyDescent="0.45">
      <c r="A25" s="24">
        <v>19</v>
      </c>
      <c r="B25" s="71" t="s">
        <v>58</v>
      </c>
      <c r="C25" s="72" t="s">
        <v>59</v>
      </c>
      <c r="D25" s="31">
        <v>7</v>
      </c>
      <c r="E25" s="31">
        <v>19</v>
      </c>
      <c r="F25" s="32">
        <v>20</v>
      </c>
      <c r="G25" s="31">
        <v>13</v>
      </c>
      <c r="H25" s="31"/>
      <c r="I25" s="11">
        <f t="shared" si="0"/>
        <v>59</v>
      </c>
      <c r="J25" s="39"/>
      <c r="K25" s="39"/>
      <c r="L25" s="55">
        <f t="shared" si="1"/>
        <v>59</v>
      </c>
      <c r="M25" s="7"/>
      <c r="N25" s="60">
        <f t="shared" si="2"/>
        <v>59</v>
      </c>
      <c r="O25" s="63">
        <f t="shared" si="3"/>
        <v>6</v>
      </c>
      <c r="P25" s="1"/>
    </row>
    <row r="26" spans="1:16" ht="14.25" thickBot="1" x14ac:dyDescent="0.45">
      <c r="A26" s="24">
        <v>20</v>
      </c>
      <c r="B26" s="71" t="s">
        <v>60</v>
      </c>
      <c r="C26" s="72" t="s">
        <v>61</v>
      </c>
      <c r="D26" s="31">
        <v>10</v>
      </c>
      <c r="E26" s="31">
        <v>20</v>
      </c>
      <c r="F26" s="32">
        <v>20</v>
      </c>
      <c r="G26" s="31">
        <v>16</v>
      </c>
      <c r="H26" s="31"/>
      <c r="I26" s="11">
        <f t="shared" si="0"/>
        <v>66</v>
      </c>
      <c r="J26" s="39"/>
      <c r="K26" s="39"/>
      <c r="L26" s="55">
        <f t="shared" si="1"/>
        <v>66</v>
      </c>
      <c r="M26" s="7"/>
      <c r="N26" s="60">
        <f t="shared" si="2"/>
        <v>66</v>
      </c>
      <c r="O26" s="63">
        <f t="shared" si="3"/>
        <v>7</v>
      </c>
      <c r="P26" s="1"/>
    </row>
    <row r="27" spans="1:16" ht="14.25" thickBot="1" x14ac:dyDescent="0.45">
      <c r="A27" s="24">
        <v>21</v>
      </c>
      <c r="B27" s="71" t="s">
        <v>62</v>
      </c>
      <c r="C27" s="72" t="s">
        <v>63</v>
      </c>
      <c r="D27" s="31">
        <v>8</v>
      </c>
      <c r="E27" s="31">
        <v>19</v>
      </c>
      <c r="F27" s="32">
        <v>20</v>
      </c>
      <c r="G27" s="31">
        <v>18</v>
      </c>
      <c r="H27" s="31"/>
      <c r="I27" s="11">
        <f t="shared" si="0"/>
        <v>65</v>
      </c>
      <c r="J27" s="39"/>
      <c r="K27" s="39"/>
      <c r="L27" s="55">
        <f t="shared" si="1"/>
        <v>65</v>
      </c>
      <c r="M27" s="7"/>
      <c r="N27" s="60">
        <f t="shared" si="2"/>
        <v>65</v>
      </c>
      <c r="O27" s="63">
        <f t="shared" si="3"/>
        <v>7</v>
      </c>
      <c r="P27" s="1"/>
    </row>
    <row r="28" spans="1:16" ht="14.25" thickBot="1" x14ac:dyDescent="0.45">
      <c r="A28" s="24">
        <v>22</v>
      </c>
      <c r="B28" s="71" t="s">
        <v>64</v>
      </c>
      <c r="C28" s="72" t="s">
        <v>65</v>
      </c>
      <c r="D28" s="31">
        <v>10</v>
      </c>
      <c r="E28" s="31">
        <v>20</v>
      </c>
      <c r="F28" s="32">
        <v>20</v>
      </c>
      <c r="G28" s="31">
        <v>20</v>
      </c>
      <c r="H28" s="31"/>
      <c r="I28" s="11">
        <f t="shared" si="0"/>
        <v>70</v>
      </c>
      <c r="J28" s="39"/>
      <c r="K28" s="39"/>
      <c r="L28" s="55">
        <f t="shared" si="1"/>
        <v>70</v>
      </c>
      <c r="M28" s="7"/>
      <c r="N28" s="60">
        <f t="shared" si="2"/>
        <v>70</v>
      </c>
      <c r="O28" s="63">
        <f t="shared" si="3"/>
        <v>7</v>
      </c>
      <c r="P28" s="1"/>
    </row>
    <row r="29" spans="1:16" ht="14.25" thickBot="1" x14ac:dyDescent="0.45">
      <c r="A29" s="24">
        <v>23</v>
      </c>
      <c r="B29" s="71" t="s">
        <v>66</v>
      </c>
      <c r="C29" s="72" t="s">
        <v>67</v>
      </c>
      <c r="D29" s="31">
        <v>10</v>
      </c>
      <c r="E29" s="31">
        <v>20</v>
      </c>
      <c r="F29" s="32">
        <v>20</v>
      </c>
      <c r="G29" s="31">
        <v>20</v>
      </c>
      <c r="H29" s="31"/>
      <c r="I29" s="11">
        <f t="shared" si="0"/>
        <v>70</v>
      </c>
      <c r="J29" s="39"/>
      <c r="K29" s="39"/>
      <c r="L29" s="55">
        <f t="shared" si="1"/>
        <v>70</v>
      </c>
      <c r="M29" s="7"/>
      <c r="N29" s="60">
        <f t="shared" si="2"/>
        <v>70</v>
      </c>
      <c r="O29" s="63">
        <f t="shared" si="3"/>
        <v>7</v>
      </c>
      <c r="P29" s="1"/>
    </row>
    <row r="30" spans="1:16" ht="14.25" thickBot="1" x14ac:dyDescent="0.45">
      <c r="A30" s="24">
        <v>24</v>
      </c>
      <c r="B30" s="71" t="s">
        <v>68</v>
      </c>
      <c r="C30" s="72" t="s">
        <v>69</v>
      </c>
      <c r="D30" s="31">
        <v>9</v>
      </c>
      <c r="E30" s="31">
        <v>20</v>
      </c>
      <c r="F30" s="32">
        <v>20</v>
      </c>
      <c r="G30" s="31">
        <v>18</v>
      </c>
      <c r="H30" s="31"/>
      <c r="I30" s="11">
        <f t="shared" si="0"/>
        <v>67</v>
      </c>
      <c r="J30" s="39"/>
      <c r="K30" s="39"/>
      <c r="L30" s="55">
        <f t="shared" si="1"/>
        <v>67</v>
      </c>
      <c r="M30" s="7"/>
      <c r="N30" s="60">
        <f t="shared" si="2"/>
        <v>67</v>
      </c>
      <c r="O30" s="63">
        <f t="shared" si="3"/>
        <v>7</v>
      </c>
      <c r="P30" s="1"/>
    </row>
    <row r="31" spans="1:16" ht="14.25" thickBot="1" x14ac:dyDescent="0.45">
      <c r="A31" s="24">
        <v>25</v>
      </c>
      <c r="B31" s="71" t="s">
        <v>70</v>
      </c>
      <c r="C31" s="72" t="s">
        <v>71</v>
      </c>
      <c r="D31" s="31">
        <v>10</v>
      </c>
      <c r="E31" s="31">
        <v>20</v>
      </c>
      <c r="F31" s="32">
        <v>20</v>
      </c>
      <c r="G31" s="31">
        <v>17</v>
      </c>
      <c r="H31" s="31"/>
      <c r="I31" s="11">
        <f t="shared" si="0"/>
        <v>67</v>
      </c>
      <c r="J31" s="39"/>
      <c r="K31" s="39"/>
      <c r="L31" s="55">
        <f t="shared" si="1"/>
        <v>67</v>
      </c>
      <c r="M31" s="7"/>
      <c r="N31" s="60">
        <f t="shared" si="2"/>
        <v>67</v>
      </c>
      <c r="O31" s="63">
        <f t="shared" si="3"/>
        <v>7</v>
      </c>
      <c r="P31" s="1"/>
    </row>
    <row r="32" spans="1:16" ht="14.25" thickBot="1" x14ac:dyDescent="0.45">
      <c r="A32" s="24">
        <v>26</v>
      </c>
      <c r="B32" s="71" t="s">
        <v>72</v>
      </c>
      <c r="C32" s="72" t="s">
        <v>73</v>
      </c>
      <c r="D32" s="31">
        <v>10</v>
      </c>
      <c r="E32" s="31">
        <v>20</v>
      </c>
      <c r="F32" s="32">
        <v>20</v>
      </c>
      <c r="G32" s="31">
        <v>14</v>
      </c>
      <c r="H32" s="31"/>
      <c r="I32" s="11">
        <f t="shared" si="0"/>
        <v>64</v>
      </c>
      <c r="J32" s="39"/>
      <c r="K32" s="39"/>
      <c r="L32" s="55">
        <f t="shared" si="1"/>
        <v>64</v>
      </c>
      <c r="M32" s="7"/>
      <c r="N32" s="60">
        <f t="shared" si="2"/>
        <v>64</v>
      </c>
      <c r="O32" s="63">
        <f t="shared" si="3"/>
        <v>7</v>
      </c>
      <c r="P32" s="1"/>
    </row>
    <row r="33" spans="1:16" ht="14.25" thickBot="1" x14ac:dyDescent="0.45">
      <c r="A33" s="24">
        <v>27</v>
      </c>
      <c r="B33" s="71" t="s">
        <v>74</v>
      </c>
      <c r="C33" s="72" t="s">
        <v>75</v>
      </c>
      <c r="D33" s="31">
        <v>9</v>
      </c>
      <c r="E33" s="31">
        <v>20</v>
      </c>
      <c r="F33" s="32">
        <v>20</v>
      </c>
      <c r="G33" s="31">
        <v>18</v>
      </c>
      <c r="H33" s="31"/>
      <c r="I33" s="11">
        <f t="shared" si="0"/>
        <v>67</v>
      </c>
      <c r="J33" s="39"/>
      <c r="K33" s="39"/>
      <c r="L33" s="55">
        <f t="shared" si="1"/>
        <v>67</v>
      </c>
      <c r="M33" s="7"/>
      <c r="N33" s="60">
        <f t="shared" si="2"/>
        <v>67</v>
      </c>
      <c r="O33" s="63">
        <f t="shared" si="3"/>
        <v>7</v>
      </c>
      <c r="P33" s="1"/>
    </row>
    <row r="34" spans="1:16" ht="14.25" thickBot="1" x14ac:dyDescent="0.45">
      <c r="A34" s="24">
        <v>28</v>
      </c>
      <c r="B34" s="71" t="s">
        <v>76</v>
      </c>
      <c r="C34" s="72" t="s">
        <v>77</v>
      </c>
      <c r="D34" s="31">
        <v>10</v>
      </c>
      <c r="E34" s="31">
        <v>20</v>
      </c>
      <c r="F34" s="32">
        <v>20</v>
      </c>
      <c r="G34" s="31">
        <v>18</v>
      </c>
      <c r="H34" s="31"/>
      <c r="I34" s="11">
        <f t="shared" si="0"/>
        <v>68</v>
      </c>
      <c r="J34" s="39"/>
      <c r="K34" s="39"/>
      <c r="L34" s="55">
        <f t="shared" si="1"/>
        <v>68</v>
      </c>
      <c r="M34" s="7"/>
      <c r="N34" s="60">
        <f t="shared" si="2"/>
        <v>68</v>
      </c>
      <c r="O34" s="63">
        <f t="shared" si="3"/>
        <v>7</v>
      </c>
      <c r="P34" s="1"/>
    </row>
    <row r="35" spans="1:16" ht="14.25" thickBot="1" x14ac:dyDescent="0.45">
      <c r="A35" s="24">
        <v>29</v>
      </c>
      <c r="B35" s="71" t="s">
        <v>78</v>
      </c>
      <c r="C35" s="72" t="s">
        <v>79</v>
      </c>
      <c r="D35" s="31">
        <v>10</v>
      </c>
      <c r="E35" s="31">
        <v>20</v>
      </c>
      <c r="F35" s="32">
        <v>20</v>
      </c>
      <c r="G35" s="31">
        <v>20</v>
      </c>
      <c r="H35" s="31"/>
      <c r="I35" s="11">
        <f t="shared" si="0"/>
        <v>70</v>
      </c>
      <c r="J35" s="39"/>
      <c r="K35" s="39"/>
      <c r="L35" s="55">
        <f t="shared" si="1"/>
        <v>70</v>
      </c>
      <c r="M35" s="7"/>
      <c r="N35" s="60">
        <f t="shared" si="2"/>
        <v>70</v>
      </c>
      <c r="O35" s="63">
        <f t="shared" si="3"/>
        <v>7</v>
      </c>
      <c r="P35" s="1"/>
    </row>
    <row r="36" spans="1:16" ht="14.25" thickBot="1" x14ac:dyDescent="0.45">
      <c r="A36" s="24">
        <v>30</v>
      </c>
      <c r="B36" s="71" t="s">
        <v>80</v>
      </c>
      <c r="C36" s="72" t="s">
        <v>81</v>
      </c>
      <c r="D36" s="31">
        <v>10</v>
      </c>
      <c r="E36" s="31">
        <v>20</v>
      </c>
      <c r="F36" s="32">
        <v>20</v>
      </c>
      <c r="G36" s="31">
        <v>19</v>
      </c>
      <c r="H36" s="31"/>
      <c r="I36" s="11">
        <f t="shared" si="0"/>
        <v>69</v>
      </c>
      <c r="J36" s="39"/>
      <c r="K36" s="39"/>
      <c r="L36" s="55">
        <f t="shared" si="1"/>
        <v>69</v>
      </c>
      <c r="M36" s="7"/>
      <c r="N36" s="60">
        <f t="shared" si="2"/>
        <v>69</v>
      </c>
      <c r="O36" s="63">
        <f t="shared" si="3"/>
        <v>7</v>
      </c>
      <c r="P36" s="1"/>
    </row>
    <row r="37" spans="1:16" ht="14.25" thickBot="1" x14ac:dyDescent="0.45">
      <c r="A37" s="24">
        <v>31</v>
      </c>
      <c r="B37" s="71" t="s">
        <v>82</v>
      </c>
      <c r="C37" s="72" t="s">
        <v>83</v>
      </c>
      <c r="D37" s="31">
        <v>10</v>
      </c>
      <c r="E37" s="31">
        <v>20</v>
      </c>
      <c r="F37" s="32">
        <v>20</v>
      </c>
      <c r="G37" s="31">
        <v>18</v>
      </c>
      <c r="H37" s="31"/>
      <c r="I37" s="11">
        <f t="shared" si="0"/>
        <v>68</v>
      </c>
      <c r="J37" s="39"/>
      <c r="K37" s="39"/>
      <c r="L37" s="55">
        <f t="shared" si="1"/>
        <v>68</v>
      </c>
      <c r="M37" s="7"/>
      <c r="N37" s="60">
        <f t="shared" si="2"/>
        <v>68</v>
      </c>
      <c r="O37" s="63">
        <f t="shared" si="3"/>
        <v>7</v>
      </c>
      <c r="P37" s="1"/>
    </row>
    <row r="38" spans="1:16" ht="14.25" thickBot="1" x14ac:dyDescent="0.45">
      <c r="A38" s="24">
        <v>32</v>
      </c>
      <c r="B38" s="67" t="s">
        <v>84</v>
      </c>
      <c r="C38" s="68" t="s">
        <v>85</v>
      </c>
      <c r="D38" s="31">
        <v>10</v>
      </c>
      <c r="E38" s="31">
        <v>20</v>
      </c>
      <c r="F38" s="32">
        <v>20</v>
      </c>
      <c r="G38" s="31">
        <v>17</v>
      </c>
      <c r="H38" s="31"/>
      <c r="I38" s="11">
        <f t="shared" si="0"/>
        <v>67</v>
      </c>
      <c r="J38" s="39"/>
      <c r="K38" s="39"/>
      <c r="L38" s="55">
        <f t="shared" si="1"/>
        <v>67</v>
      </c>
      <c r="M38" s="7"/>
      <c r="N38" s="60">
        <f t="shared" si="2"/>
        <v>67</v>
      </c>
      <c r="O38" s="63">
        <f t="shared" si="3"/>
        <v>7</v>
      </c>
      <c r="P38" s="1"/>
    </row>
    <row r="39" spans="1:16" ht="14.25" thickBot="1" x14ac:dyDescent="0.45">
      <c r="A39" s="24">
        <v>33</v>
      </c>
      <c r="B39" s="67" t="s">
        <v>86</v>
      </c>
      <c r="C39" s="68" t="s">
        <v>87</v>
      </c>
      <c r="D39" s="31">
        <v>10</v>
      </c>
      <c r="E39" s="31">
        <v>20</v>
      </c>
      <c r="F39" s="32">
        <v>20</v>
      </c>
      <c r="G39" s="31">
        <v>19</v>
      </c>
      <c r="H39" s="31"/>
      <c r="I39" s="11">
        <f t="shared" si="0"/>
        <v>69</v>
      </c>
      <c r="J39" s="39"/>
      <c r="K39" s="39"/>
      <c r="L39" s="55">
        <f t="shared" si="1"/>
        <v>69</v>
      </c>
      <c r="M39" s="7"/>
      <c r="N39" s="60">
        <f t="shared" si="2"/>
        <v>69</v>
      </c>
      <c r="O39" s="63">
        <f t="shared" si="3"/>
        <v>7</v>
      </c>
      <c r="P39" s="1"/>
    </row>
    <row r="40" spans="1:16" ht="14.25" thickBot="1" x14ac:dyDescent="0.45">
      <c r="A40" s="24">
        <v>34</v>
      </c>
      <c r="B40" s="67" t="s">
        <v>88</v>
      </c>
      <c r="C40" s="68" t="s">
        <v>89</v>
      </c>
      <c r="D40" s="31">
        <v>10</v>
      </c>
      <c r="E40" s="31">
        <v>20</v>
      </c>
      <c r="F40" s="32">
        <v>20</v>
      </c>
      <c r="G40" s="31">
        <v>9</v>
      </c>
      <c r="H40" s="31"/>
      <c r="I40" s="11">
        <f t="shared" si="0"/>
        <v>59</v>
      </c>
      <c r="J40" s="39"/>
      <c r="K40" s="39"/>
      <c r="L40" s="55">
        <f t="shared" si="1"/>
        <v>59</v>
      </c>
      <c r="M40" s="7"/>
      <c r="N40" s="60">
        <f t="shared" si="2"/>
        <v>59</v>
      </c>
      <c r="O40" s="63">
        <f t="shared" si="3"/>
        <v>6</v>
      </c>
      <c r="P40" s="1"/>
    </row>
    <row r="41" spans="1:16" ht="14.25" thickBot="1" x14ac:dyDescent="0.45">
      <c r="A41" s="24">
        <v>35</v>
      </c>
      <c r="B41" s="67" t="s">
        <v>90</v>
      </c>
      <c r="C41" s="68" t="s">
        <v>91</v>
      </c>
      <c r="D41" s="31">
        <v>10</v>
      </c>
      <c r="E41" s="31">
        <v>20</v>
      </c>
      <c r="F41" s="32">
        <v>20</v>
      </c>
      <c r="G41" s="31">
        <v>20</v>
      </c>
      <c r="H41" s="31"/>
      <c r="I41" s="11">
        <f t="shared" si="0"/>
        <v>70</v>
      </c>
      <c r="J41" s="39"/>
      <c r="K41" s="39"/>
      <c r="L41" s="55">
        <f t="shared" si="1"/>
        <v>70</v>
      </c>
      <c r="M41" s="7"/>
      <c r="N41" s="60">
        <f t="shared" si="2"/>
        <v>70</v>
      </c>
      <c r="O41" s="63">
        <f t="shared" si="3"/>
        <v>7</v>
      </c>
      <c r="P41" s="1"/>
    </row>
    <row r="42" spans="1:16" ht="14.25" thickBot="1" x14ac:dyDescent="0.45">
      <c r="A42" s="24">
        <v>36</v>
      </c>
      <c r="B42" s="67" t="s">
        <v>92</v>
      </c>
      <c r="C42" s="68" t="s">
        <v>93</v>
      </c>
      <c r="D42" s="31">
        <v>10</v>
      </c>
      <c r="E42" s="31">
        <v>20</v>
      </c>
      <c r="F42" s="32">
        <v>20</v>
      </c>
      <c r="G42" s="31">
        <v>8</v>
      </c>
      <c r="H42" s="31"/>
      <c r="I42" s="11">
        <f t="shared" si="0"/>
        <v>58</v>
      </c>
      <c r="J42" s="39"/>
      <c r="K42" s="39"/>
      <c r="L42" s="55">
        <f t="shared" si="1"/>
        <v>58</v>
      </c>
      <c r="M42" s="7"/>
      <c r="N42" s="60">
        <f t="shared" si="2"/>
        <v>58</v>
      </c>
      <c r="O42" s="63">
        <f t="shared" si="3"/>
        <v>6</v>
      </c>
      <c r="P42" s="1"/>
    </row>
    <row r="43" spans="1:16" s="4" customFormat="1" ht="14.25" thickBot="1" x14ac:dyDescent="0.45">
      <c r="A43" s="24">
        <v>37</v>
      </c>
      <c r="B43" s="67" t="s">
        <v>94</v>
      </c>
      <c r="C43" s="68" t="s">
        <v>95</v>
      </c>
      <c r="D43" s="31">
        <v>9</v>
      </c>
      <c r="E43" s="31">
        <v>20</v>
      </c>
      <c r="F43" s="32">
        <v>20</v>
      </c>
      <c r="G43" s="31">
        <v>17</v>
      </c>
      <c r="H43" s="31"/>
      <c r="I43" s="11">
        <f t="shared" si="0"/>
        <v>66</v>
      </c>
      <c r="J43" s="39"/>
      <c r="K43" s="39"/>
      <c r="L43" s="55">
        <f t="shared" si="1"/>
        <v>66</v>
      </c>
      <c r="M43" s="7"/>
      <c r="N43" s="60">
        <f t="shared" si="2"/>
        <v>66</v>
      </c>
      <c r="O43" s="63">
        <f t="shared" si="3"/>
        <v>7</v>
      </c>
      <c r="P43" s="3"/>
    </row>
    <row r="44" spans="1:16" ht="14.25" thickBot="1" x14ac:dyDescent="0.45">
      <c r="A44" s="24">
        <v>38</v>
      </c>
      <c r="B44" s="67" t="s">
        <v>96</v>
      </c>
      <c r="C44" s="68" t="s">
        <v>97</v>
      </c>
      <c r="D44" s="31">
        <v>9</v>
      </c>
      <c r="E44" s="31">
        <v>20</v>
      </c>
      <c r="F44" s="32">
        <v>20</v>
      </c>
      <c r="G44" s="31">
        <v>19</v>
      </c>
      <c r="H44" s="31"/>
      <c r="I44" s="11">
        <f t="shared" si="0"/>
        <v>68</v>
      </c>
      <c r="J44" s="39"/>
      <c r="K44" s="39"/>
      <c r="L44" s="55">
        <f t="shared" si="1"/>
        <v>68</v>
      </c>
      <c r="M44" s="7"/>
      <c r="N44" s="60">
        <f t="shared" si="2"/>
        <v>68</v>
      </c>
      <c r="O44" s="63">
        <f t="shared" si="3"/>
        <v>7</v>
      </c>
      <c r="P44" s="1"/>
    </row>
    <row r="45" spans="1:16" ht="14.25" thickBot="1" x14ac:dyDescent="0.45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25" thickBot="1" x14ac:dyDescent="0.45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25" thickBot="1" x14ac:dyDescent="0.45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25" thickBot="1" x14ac:dyDescent="0.45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45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25" thickBot="1" x14ac:dyDescent="0.45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25" thickBot="1" x14ac:dyDescent="0.45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25" thickBot="1" x14ac:dyDescent="0.45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25" thickBot="1" x14ac:dyDescent="0.45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25" thickBot="1" x14ac:dyDescent="0.45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25" thickBot="1" x14ac:dyDescent="0.45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25" thickBot="1" x14ac:dyDescent="0.45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25" thickBot="1" x14ac:dyDescent="0.45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25" thickBot="1" x14ac:dyDescent="0.45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25" thickBot="1" x14ac:dyDescent="0.45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25" thickBot="1" x14ac:dyDescent="0.45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25" thickBot="1" x14ac:dyDescent="0.45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25" thickBot="1" x14ac:dyDescent="0.45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25" thickBot="1" x14ac:dyDescent="0.45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25" thickBot="1" x14ac:dyDescent="0.45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25" thickBot="1" x14ac:dyDescent="0.45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25" thickBot="1" x14ac:dyDescent="0.45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25" thickBot="1" x14ac:dyDescent="0.45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25" thickBot="1" x14ac:dyDescent="0.45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25" thickBot="1" x14ac:dyDescent="0.45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25" thickBot="1" x14ac:dyDescent="0.45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25" thickBot="1" x14ac:dyDescent="0.45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25" thickBot="1" x14ac:dyDescent="0.45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25" thickBot="1" x14ac:dyDescent="0.45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25" thickBot="1" x14ac:dyDescent="0.45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25" thickBot="1" x14ac:dyDescent="0.45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25" thickBot="1" x14ac:dyDescent="0.45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25" thickBot="1" x14ac:dyDescent="0.45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25" thickBot="1" x14ac:dyDescent="0.45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25" thickBot="1" x14ac:dyDescent="0.45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25" thickBot="1" x14ac:dyDescent="0.45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25" thickBot="1" x14ac:dyDescent="0.45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25" thickBot="1" x14ac:dyDescent="0.45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25" thickBot="1" x14ac:dyDescent="0.45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25" thickBot="1" x14ac:dyDescent="0.45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25" thickBot="1" x14ac:dyDescent="0.45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25" thickBot="1" x14ac:dyDescent="0.45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25" thickBot="1" x14ac:dyDescent="0.45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25" thickBot="1" x14ac:dyDescent="0.45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25" thickBot="1" x14ac:dyDescent="0.45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25" thickBot="1" x14ac:dyDescent="0.45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25" thickBot="1" x14ac:dyDescent="0.45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25" thickBot="1" x14ac:dyDescent="0.45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25" thickBot="1" x14ac:dyDescent="0.45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25" thickBot="1" x14ac:dyDescent="0.45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25" thickBot="1" x14ac:dyDescent="0.45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25" thickBot="1" x14ac:dyDescent="0.45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25" thickBot="1" x14ac:dyDescent="0.45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25" thickBot="1" x14ac:dyDescent="0.45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25" thickBot="1" x14ac:dyDescent="0.45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25" thickBot="1" x14ac:dyDescent="0.45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25" thickBot="1" x14ac:dyDescent="0.45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25" thickBot="1" x14ac:dyDescent="0.45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25" thickBot="1" x14ac:dyDescent="0.45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25" thickBot="1" x14ac:dyDescent="0.45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25" thickBot="1" x14ac:dyDescent="0.45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25" thickBot="1" x14ac:dyDescent="0.45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25" thickBot="1" x14ac:dyDescent="0.45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25" thickBot="1" x14ac:dyDescent="0.45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25" thickBot="1" x14ac:dyDescent="0.45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25" thickBot="1" x14ac:dyDescent="0.45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25" thickBot="1" x14ac:dyDescent="0.45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25" thickBot="1" x14ac:dyDescent="0.45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25" thickBot="1" x14ac:dyDescent="0.45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25" thickBot="1" x14ac:dyDescent="0.45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25" thickBot="1" x14ac:dyDescent="0.45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25" thickBot="1" x14ac:dyDescent="0.45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25" thickBot="1" x14ac:dyDescent="0.45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25" thickBot="1" x14ac:dyDescent="0.45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25" thickBot="1" x14ac:dyDescent="0.45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25" thickBot="1" x14ac:dyDescent="0.45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25" thickBot="1" x14ac:dyDescent="0.45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25" thickBot="1" x14ac:dyDescent="0.45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25" thickBot="1" x14ac:dyDescent="0.45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25" thickBot="1" x14ac:dyDescent="0.45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25" thickBot="1" x14ac:dyDescent="0.45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25" thickBot="1" x14ac:dyDescent="0.45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25" thickBot="1" x14ac:dyDescent="0.45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25" thickBot="1" x14ac:dyDescent="0.45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25" thickBot="1" x14ac:dyDescent="0.45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25" thickBot="1" x14ac:dyDescent="0.45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25" thickBot="1" x14ac:dyDescent="0.45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25" thickBot="1" x14ac:dyDescent="0.45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25" thickBot="1" x14ac:dyDescent="0.45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25" thickBot="1" x14ac:dyDescent="0.45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25" thickBot="1" x14ac:dyDescent="0.45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25" thickBot="1" x14ac:dyDescent="0.45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25" thickBot="1" x14ac:dyDescent="0.45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25" thickBot="1" x14ac:dyDescent="0.45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25" thickBot="1" x14ac:dyDescent="0.45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25" thickBot="1" x14ac:dyDescent="0.45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25" thickBot="1" x14ac:dyDescent="0.45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25" thickBot="1" x14ac:dyDescent="0.45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25" thickBot="1" x14ac:dyDescent="0.45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25" thickBot="1" x14ac:dyDescent="0.45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25" thickBot="1" x14ac:dyDescent="0.45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25" thickBot="1" x14ac:dyDescent="0.45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25" thickBot="1" x14ac:dyDescent="0.45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25" thickBot="1" x14ac:dyDescent="0.45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25" thickBot="1" x14ac:dyDescent="0.45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25" thickBot="1" x14ac:dyDescent="0.45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25" thickBot="1" x14ac:dyDescent="0.45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25" thickBot="1" x14ac:dyDescent="0.45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25" thickBot="1" x14ac:dyDescent="0.45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25" thickBot="1" x14ac:dyDescent="0.45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25" thickBot="1" x14ac:dyDescent="0.45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25" thickBot="1" x14ac:dyDescent="0.45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25" thickBot="1" x14ac:dyDescent="0.45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25" thickBot="1" x14ac:dyDescent="0.45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25" thickBot="1" x14ac:dyDescent="0.45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25" thickBot="1" x14ac:dyDescent="0.45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25" thickBot="1" x14ac:dyDescent="0.45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25" thickBot="1" x14ac:dyDescent="0.45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25" thickBot="1" x14ac:dyDescent="0.45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25" thickBot="1" x14ac:dyDescent="0.45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25" thickBot="1" x14ac:dyDescent="0.45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25" thickBot="1" x14ac:dyDescent="0.45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25" thickBot="1" x14ac:dyDescent="0.45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25" thickBot="1" x14ac:dyDescent="0.45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25" thickBot="1" x14ac:dyDescent="0.45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25" thickBot="1" x14ac:dyDescent="0.45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25" thickBot="1" x14ac:dyDescent="0.45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25" thickBot="1" x14ac:dyDescent="0.45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25" thickBot="1" x14ac:dyDescent="0.45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25" thickBot="1" x14ac:dyDescent="0.45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25" thickBot="1" x14ac:dyDescent="0.45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25" thickBot="1" x14ac:dyDescent="0.45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25" thickBot="1" x14ac:dyDescent="0.45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25" thickBot="1" x14ac:dyDescent="0.45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25" thickBot="1" x14ac:dyDescent="0.45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25" thickBot="1" x14ac:dyDescent="0.45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25" thickBot="1" x14ac:dyDescent="0.45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25" thickBot="1" x14ac:dyDescent="0.45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25" thickBot="1" x14ac:dyDescent="0.45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25" thickBot="1" x14ac:dyDescent="0.45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25" thickBot="1" x14ac:dyDescent="0.45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25" thickBot="1" x14ac:dyDescent="0.45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25" thickBot="1" x14ac:dyDescent="0.45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25" thickBot="1" x14ac:dyDescent="0.45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25" thickBot="1" x14ac:dyDescent="0.45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25" thickBot="1" x14ac:dyDescent="0.45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25" thickBot="1" x14ac:dyDescent="0.45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25" thickBot="1" x14ac:dyDescent="0.45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25" thickBot="1" x14ac:dyDescent="0.45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25" thickBot="1" x14ac:dyDescent="0.45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25" thickBot="1" x14ac:dyDescent="0.45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25" thickBot="1" x14ac:dyDescent="0.45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25" thickBot="1" x14ac:dyDescent="0.45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25" thickBot="1" x14ac:dyDescent="0.45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25" thickBot="1" x14ac:dyDescent="0.45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25" thickBot="1" x14ac:dyDescent="0.45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25" thickBot="1" x14ac:dyDescent="0.45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25" thickBot="1" x14ac:dyDescent="0.45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25" thickBot="1" x14ac:dyDescent="0.45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25" thickBot="1" x14ac:dyDescent="0.45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25" thickBot="1" x14ac:dyDescent="0.45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25" thickBot="1" x14ac:dyDescent="0.45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25" thickBot="1" x14ac:dyDescent="0.45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25" thickBot="1" x14ac:dyDescent="0.45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25" thickBot="1" x14ac:dyDescent="0.45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25" thickBot="1" x14ac:dyDescent="0.45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25" thickBot="1" x14ac:dyDescent="0.45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25" thickBot="1" x14ac:dyDescent="0.45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25" thickBot="1" x14ac:dyDescent="0.45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25" thickBot="1" x14ac:dyDescent="0.45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25" thickBot="1" x14ac:dyDescent="0.45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25" thickBot="1" x14ac:dyDescent="0.45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25" thickBot="1" x14ac:dyDescent="0.45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25" thickBot="1" x14ac:dyDescent="0.45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25" thickBot="1" x14ac:dyDescent="0.45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25" thickBot="1" x14ac:dyDescent="0.45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25" thickBot="1" x14ac:dyDescent="0.45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25" thickBot="1" x14ac:dyDescent="0.45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25" thickBot="1" x14ac:dyDescent="0.45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25" thickBot="1" x14ac:dyDescent="0.45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25" thickBot="1" x14ac:dyDescent="0.45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25" thickBot="1" x14ac:dyDescent="0.45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25" thickBot="1" x14ac:dyDescent="0.45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25" thickBot="1" x14ac:dyDescent="0.45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25" thickBot="1" x14ac:dyDescent="0.45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25" thickBot="1" x14ac:dyDescent="0.45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25" thickBot="1" x14ac:dyDescent="0.45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25" thickBot="1" x14ac:dyDescent="0.45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25" thickBot="1" x14ac:dyDescent="0.45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25" thickBot="1" x14ac:dyDescent="0.45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25" thickBot="1" x14ac:dyDescent="0.45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25" thickBot="1" x14ac:dyDescent="0.45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25" thickBot="1" x14ac:dyDescent="0.45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25" thickBot="1" x14ac:dyDescent="0.45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25" thickBot="1" x14ac:dyDescent="0.45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25" thickBot="1" x14ac:dyDescent="0.45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25" thickBot="1" x14ac:dyDescent="0.45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25" thickBot="1" x14ac:dyDescent="0.45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25" thickBot="1" x14ac:dyDescent="0.45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3.9" x14ac:dyDescent="0.4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3.9" x14ac:dyDescent="0.4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3.9" x14ac:dyDescent="0.4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3.9" x14ac:dyDescent="0.4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3.9" x14ac:dyDescent="0.4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3.9" x14ac:dyDescent="0.4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3.9" x14ac:dyDescent="0.4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3.9" x14ac:dyDescent="0.4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3.9" x14ac:dyDescent="0.4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3.9" x14ac:dyDescent="0.4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3.9" x14ac:dyDescent="0.4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3.9" x14ac:dyDescent="0.4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3.9" x14ac:dyDescent="0.4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3.9" x14ac:dyDescent="0.4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3.9" x14ac:dyDescent="0.4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3.9" x14ac:dyDescent="0.4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3.9" x14ac:dyDescent="0.4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3.9" x14ac:dyDescent="0.4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3.9" x14ac:dyDescent="0.4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3.9" x14ac:dyDescent="0.4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3.9" x14ac:dyDescent="0.4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3.9" x14ac:dyDescent="0.4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3.9" x14ac:dyDescent="0.4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25" thickBot="1" x14ac:dyDescent="0.45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4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Радни листови</vt:lpstr>
      </vt:variant>
      <vt:variant>
        <vt:i4>1</vt:i4>
      </vt:variant>
      <vt:variant>
        <vt:lpstr>Именовани распони</vt:lpstr>
      </vt:variant>
      <vt:variant>
        <vt:i4>1</vt:i4>
      </vt:variant>
    </vt:vector>
  </HeadingPairs>
  <TitlesOfParts>
    <vt:vector size="2" baseType="lpstr">
      <vt:lpstr>Поени</vt:lpstr>
      <vt:lpstr>Поени!Област_штампања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Sanja Trgovčević</cp:lastModifiedBy>
  <cp:lastPrinted>2013-06-04T07:15:43Z</cp:lastPrinted>
  <dcterms:created xsi:type="dcterms:W3CDTF">2012-05-10T08:39:06Z</dcterms:created>
  <dcterms:modified xsi:type="dcterms:W3CDTF">2026-05-21T18:42:22Z</dcterms:modified>
</cp:coreProperties>
</file>