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65" yWindow="120" windowWidth="13395" windowHeight="1176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L11" s="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I38"/>
  <c r="L38" s="1"/>
  <c r="N38" s="1"/>
  <c r="I39"/>
  <c r="I40"/>
  <c r="L40" s="1"/>
  <c r="N40" s="1"/>
  <c r="I4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6"/>
  <c r="L25"/>
  <c r="L27"/>
  <c r="L29"/>
  <c r="L31"/>
  <c r="L33"/>
  <c r="L35"/>
  <c r="L37"/>
  <c r="L39"/>
  <c r="L41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<sst xmlns="http://schemas.openxmlformats.org/spreadsheetml/2006/main" count="54" uniqueCount="54">
  <si>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</si>
  <si>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</si>
  <si>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</si>
  <si>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</si>
  <si>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</si>
  <si>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</si>
  <si>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</si>
  <si>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</si>
  <si>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</si>
  <si>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</si>
  <si>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</si>
  <si>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</si>
  <si>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</si>
  <si>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</si>
  <si>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</si>
  <si>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</si>
  <si>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</si>
  <si>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</si>
  <si>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</si>
  <si>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</si>
  <si>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</si>
  <si>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21ФР2418 Информатика</t>
  </si>
  <si>
    <t>2024/6344-IV</t>
  </si>
  <si>
    <t>Радисављевић Јелена</t>
  </si>
  <si>
    <t>2025/6587-IV</t>
  </si>
  <si>
    <t>Милетић Марија</t>
  </si>
  <si>
    <t>2025/6589-IV</t>
  </si>
  <si>
    <t>Остојић Катарина</t>
  </si>
  <si>
    <t>2025/6630-IV</t>
  </si>
  <si>
    <t>Живковић Нађа</t>
  </si>
  <si>
    <t>2025/6638-IV</t>
  </si>
  <si>
    <t>Ристић Меланија</t>
  </si>
  <si>
    <t>2025/6654-IV</t>
  </si>
  <si>
    <t>Милосављевић Клара</t>
  </si>
  <si>
    <t>2025/6669-IV</t>
  </si>
  <si>
    <t>Војиновић Емилија</t>
  </si>
  <si>
    <t>2025/6674-IV</t>
  </si>
  <si>
    <t>Рајић Лара</t>
  </si>
  <si>
    <t>2025/6735-IV</t>
  </si>
  <si>
    <t>Тодосијевић Невена</t>
  </si>
  <si>
    <t>2025/6770-IV</t>
  </si>
  <si>
    <t>Аврамовић Јана</t>
  </si>
  <si>
    <t>2025/6779-IV</t>
  </si>
  <si>
    <t>Стојановић Емина</t>
  </si>
  <si>
    <t>2025/6790-IV</t>
  </si>
  <si>
    <t>Марковић Анђела</t>
  </si>
  <si>
    <t>2025/6800-IV</t>
  </si>
  <si>
    <t>Стаменковић Теодора</t>
  </si>
  <si>
    <t>2025/6801-IV</t>
  </si>
  <si>
    <t>Симоновић Драгана</t>
  </si>
  <si>
    <t>2025/6803-IV</t>
  </si>
  <si>
    <t>Стојковић Ана</t>
  </si>
  <si>
    <t>2025/6817-IV</t>
  </si>
  <si>
    <t>Анђелковић Ана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</si>
</sst>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P7" sqref="P7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22</v>
      </c>
      <c r="C7" s="70" t="s">
        <v>23</v>
      </c>
      <c r="D7" s="29">
        <v>10</v>
      </c>
      <c r="E7" s="29">
        <v>20</v>
      </c>
      <c r="F7" s="30">
        <v>7</v>
      </c>
      <c r="G7" s="29">
        <v>7</v>
      </c>
      <c r="H7" s="29">
        <v>9</v>
      </c>
      <c r="I7" s="9">
        <f>SUM(D7:H7)</f>
        <v>53</v>
      </c>
      <c r="J7" s="42"/>
      <c r="K7" s="42"/>
      <c r="L7" s="54">
        <f>SUM(I7,J7,K7)</f>
        <v>53</v>
      </c>
      <c r="M7" s="6"/>
      <c r="N7" s="43">
        <f>IF(L7&gt;50.499,L7,"Није положио(ла)")</f>
        <v>53</v>
      </c>
      <c r="O7" s="10">
        <f>IF(AND(L7&lt;101,L7&gt;90.499),10,IF(AND(L7&lt;90.5,L7&gt;80.499),9,IF(AND(L7&lt;80.5,L7&gt;70.499),8,IF(AND(L7&lt;70.5,L7&gt;60.499),7,IF(AND(L7&lt;60.5,L7&gt;50.499),6,5)))))</f>
        <v>6</v>
      </c>
      <c r="P7" s="1"/>
    </row>
    <row r="8" spans="1:16" ht="15.75" thickBot="1">
      <c r="A8" s="24">
        <v>2</v>
      </c>
      <c r="B8" s="71" t="s">
        <v>24</v>
      </c>
      <c r="C8" s="72" t="s">
        <v>25</v>
      </c>
      <c r="D8" s="31">
        <v>10</v>
      </c>
      <c r="E8" s="31">
        <v>18</v>
      </c>
      <c r="F8" s="32">
        <v>6</v>
      </c>
      <c r="G8" s="31">
        <v>10</v>
      </c>
      <c r="H8" s="31">
        <v>10</v>
      </c>
      <c r="I8" s="11">
        <f t="shared" ref="I8:I71" si="0">SUM(D8:H8)</f>
        <v>54</v>
      </c>
      <c r="J8" s="39"/>
      <c r="K8" s="39"/>
      <c r="L8" s="55">
        <f t="shared" ref="L8:L71" si="1">SUM(I8,J8,K8)</f>
        <v>54</v>
      </c>
      <c r="M8" s="7"/>
      <c r="N8" s="60">
        <f t="shared" ref="N8:N71" si="2">IF(L8&gt;50.499,L8,"Није положио(ла)")</f>
        <v>54</v>
      </c>
      <c r="O8" s="63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5.75" thickBot="1">
      <c r="A9" s="24">
        <v>3</v>
      </c>
      <c r="B9" s="71" t="s">
        <v>26</v>
      </c>
      <c r="C9" s="72" t="s">
        <v>27</v>
      </c>
      <c r="D9" s="31">
        <v>6</v>
      </c>
      <c r="E9" s="31">
        <v>13</v>
      </c>
      <c r="F9" s="32">
        <v>5</v>
      </c>
      <c r="G9" s="31">
        <v>8</v>
      </c>
      <c r="H9" s="31">
        <v>7</v>
      </c>
      <c r="I9" s="11">
        <f t="shared" si="0"/>
        <v>39</v>
      </c>
      <c r="J9" s="39"/>
      <c r="K9" s="39"/>
      <c r="L9" s="55">
        <f t="shared" si="1"/>
        <v>39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28</v>
      </c>
      <c r="C10" s="72" t="s">
        <v>29</v>
      </c>
      <c r="D10" s="33">
        <v>10</v>
      </c>
      <c r="E10" s="33">
        <v>19</v>
      </c>
      <c r="F10" s="34">
        <v>6</v>
      </c>
      <c r="G10" s="33">
        <v>9</v>
      </c>
      <c r="H10" s="33">
        <v>8</v>
      </c>
      <c r="I10" s="11">
        <f t="shared" si="0"/>
        <v>52</v>
      </c>
      <c r="J10" s="40"/>
      <c r="K10" s="40"/>
      <c r="L10" s="55">
        <f t="shared" si="1"/>
        <v>52</v>
      </c>
      <c r="M10" s="7"/>
      <c r="N10" s="60">
        <f t="shared" si="2"/>
        <v>52</v>
      </c>
      <c r="O10" s="63">
        <f t="shared" si="3"/>
        <v>6</v>
      </c>
      <c r="P10" s="1"/>
    </row>
    <row r="11" spans="1:16" ht="15.75" thickBot="1">
      <c r="A11" s="24">
        <v>5</v>
      </c>
      <c r="B11" s="71" t="s">
        <v>30</v>
      </c>
      <c r="C11" s="72" t="s">
        <v>31</v>
      </c>
      <c r="D11" s="31">
        <v>10</v>
      </c>
      <c r="E11" s="31">
        <v>20</v>
      </c>
      <c r="F11" s="32">
        <v>7</v>
      </c>
      <c r="G11" s="31">
        <v>10</v>
      </c>
      <c r="H11" s="31">
        <v>9</v>
      </c>
      <c r="I11" s="11">
        <f t="shared" si="0"/>
        <v>56</v>
      </c>
      <c r="J11" s="39"/>
      <c r="K11" s="39"/>
      <c r="L11" s="55">
        <f t="shared" si="1"/>
        <v>56</v>
      </c>
      <c r="M11" s="12"/>
      <c r="N11" s="60">
        <f t="shared" si="2"/>
        <v>56</v>
      </c>
      <c r="O11" s="63">
        <f t="shared" si="3"/>
        <v>6</v>
      </c>
      <c r="P11" s="1"/>
    </row>
    <row r="12" spans="1:16" ht="15.75" thickBot="1">
      <c r="A12" s="24">
        <v>6</v>
      </c>
      <c r="B12" s="71" t="s">
        <v>32</v>
      </c>
      <c r="C12" s="72" t="s">
        <v>33</v>
      </c>
      <c r="D12" s="31">
        <v>10</v>
      </c>
      <c r="E12" s="31">
        <v>20</v>
      </c>
      <c r="F12" s="32">
        <v>7</v>
      </c>
      <c r="G12" s="31">
        <v>9</v>
      </c>
      <c r="H12" s="31">
        <v>8</v>
      </c>
      <c r="I12" s="11">
        <f t="shared" si="0"/>
        <v>54</v>
      </c>
      <c r="J12" s="39"/>
      <c r="K12" s="39"/>
      <c r="L12" s="55">
        <f t="shared" si="1"/>
        <v>54</v>
      </c>
      <c r="M12" s="7"/>
      <c r="N12" s="60">
        <f t="shared" si="2"/>
        <v>54</v>
      </c>
      <c r="O12" s="63">
        <f t="shared" si="3"/>
        <v>6</v>
      </c>
      <c r="P12" s="1"/>
    </row>
    <row r="13" spans="1:16" ht="15.75" thickBot="1">
      <c r="A13" s="24">
        <v>7</v>
      </c>
      <c r="B13" s="71" t="s">
        <v>34</v>
      </c>
      <c r="C13" s="72" t="s">
        <v>35</v>
      </c>
      <c r="D13" s="31">
        <v>8</v>
      </c>
      <c r="E13" s="31">
        <v>20</v>
      </c>
      <c r="F13" s="32">
        <v>7</v>
      </c>
      <c r="G13" s="31">
        <v>9</v>
      </c>
      <c r="H13" s="31">
        <v>6</v>
      </c>
      <c r="I13" s="11">
        <f t="shared" si="0"/>
        <v>50</v>
      </c>
      <c r="J13" s="39"/>
      <c r="K13" s="39"/>
      <c r="L13" s="55">
        <f t="shared" si="1"/>
        <v>50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36</v>
      </c>
      <c r="C14" s="72" t="s">
        <v>37</v>
      </c>
      <c r="D14" s="31">
        <v>10</v>
      </c>
      <c r="E14" s="31">
        <v>20</v>
      </c>
      <c r="F14" s="32">
        <v>3</v>
      </c>
      <c r="G14" s="31">
        <v>10</v>
      </c>
      <c r="H14" s="31">
        <v>8</v>
      </c>
      <c r="I14" s="11">
        <f t="shared" si="0"/>
        <v>51</v>
      </c>
      <c r="J14" s="39"/>
      <c r="K14" s="39"/>
      <c r="L14" s="55">
        <f t="shared" si="1"/>
        <v>51</v>
      </c>
      <c r="M14" s="7"/>
      <c r="N14" s="60">
        <f t="shared" si="2"/>
        <v>51</v>
      </c>
      <c r="O14" s="63">
        <f t="shared" si="3"/>
        <v>6</v>
      </c>
      <c r="P14" s="1"/>
    </row>
    <row r="15" spans="1:16" ht="15.75" thickBot="1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5</v>
      </c>
      <c r="G15" s="31">
        <v>10</v>
      </c>
      <c r="H15" s="31">
        <v>8</v>
      </c>
      <c r="I15" s="11">
        <f t="shared" si="0"/>
        <v>53</v>
      </c>
      <c r="J15" s="39"/>
      <c r="K15" s="39"/>
      <c r="L15" s="55">
        <f t="shared" si="1"/>
        <v>53</v>
      </c>
      <c r="M15" s="7"/>
      <c r="N15" s="60">
        <f t="shared" si="2"/>
        <v>53</v>
      </c>
      <c r="O15" s="63">
        <f t="shared" si="3"/>
        <v>6</v>
      </c>
      <c r="P15" s="1"/>
    </row>
    <row r="16" spans="1:16" ht="15.75" thickBot="1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42</v>
      </c>
      <c r="C17" s="72" t="s">
        <v>43</v>
      </c>
      <c r="D17" s="31">
        <v>10</v>
      </c>
      <c r="E17" s="31">
        <v>18</v>
      </c>
      <c r="F17" s="32">
        <v>6</v>
      </c>
      <c r="G17" s="31">
        <v>8</v>
      </c>
      <c r="H17" s="31">
        <v>7</v>
      </c>
      <c r="I17" s="11">
        <f t="shared" si="0"/>
        <v>49</v>
      </c>
      <c r="J17" s="39"/>
      <c r="K17" s="39"/>
      <c r="L17" s="55">
        <f t="shared" si="1"/>
        <v>49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44</v>
      </c>
      <c r="C18" s="72" t="s">
        <v>45</v>
      </c>
      <c r="D18" s="31">
        <v>10</v>
      </c>
      <c r="E18" s="31">
        <v>19</v>
      </c>
      <c r="F18" s="32">
        <v>7</v>
      </c>
      <c r="G18" s="31">
        <v>8</v>
      </c>
      <c r="H18" s="31">
        <v>10</v>
      </c>
      <c r="I18" s="11">
        <f t="shared" si="0"/>
        <v>54</v>
      </c>
      <c r="J18" s="39"/>
      <c r="K18" s="39"/>
      <c r="L18" s="55">
        <f t="shared" si="1"/>
        <v>54</v>
      </c>
      <c r="M18" s="7"/>
      <c r="N18" s="60">
        <f t="shared" si="2"/>
        <v>54</v>
      </c>
      <c r="O18" s="63">
        <f t="shared" si="3"/>
        <v>6</v>
      </c>
      <c r="P18" s="1"/>
    </row>
    <row r="19" spans="1:16" ht="15.75" thickBot="1">
      <c r="A19" s="24">
        <v>13</v>
      </c>
      <c r="B19" s="71" t="s">
        <v>46</v>
      </c>
      <c r="C19" s="72" t="s">
        <v>47</v>
      </c>
      <c r="D19" s="31">
        <v>10</v>
      </c>
      <c r="E19" s="31">
        <v>16</v>
      </c>
      <c r="F19" s="32">
        <v>7</v>
      </c>
      <c r="G19" s="31">
        <v>9</v>
      </c>
      <c r="H19" s="31">
        <v>10</v>
      </c>
      <c r="I19" s="11">
        <f t="shared" si="0"/>
        <v>52</v>
      </c>
      <c r="J19" s="39"/>
      <c r="K19" s="39"/>
      <c r="L19" s="55">
        <f t="shared" si="1"/>
        <v>52</v>
      </c>
      <c r="M19" s="7"/>
      <c r="N19" s="60">
        <f t="shared" si="2"/>
        <v>52</v>
      </c>
      <c r="O19" s="63">
        <f t="shared" si="3"/>
        <v>6</v>
      </c>
      <c r="P19" s="1"/>
    </row>
    <row r="20" spans="1:16" ht="15.75" thickBot="1">
      <c r="A20" s="24">
        <v>14</v>
      </c>
      <c r="B20" s="71" t="s">
        <v>48</v>
      </c>
      <c r="C20" s="72" t="s">
        <v>49</v>
      </c>
      <c r="D20" s="31">
        <v>10</v>
      </c>
      <c r="E20" s="31">
        <v>18</v>
      </c>
      <c r="F20" s="32">
        <v>6</v>
      </c>
      <c r="G20" s="31">
        <v>9</v>
      </c>
      <c r="H20" s="31">
        <v>10</v>
      </c>
      <c r="I20" s="11">
        <f t="shared" si="0"/>
        <v>53</v>
      </c>
      <c r="J20" s="39"/>
      <c r="K20" s="39"/>
      <c r="L20" s="55">
        <f t="shared" si="1"/>
        <v>53</v>
      </c>
      <c r="M20" s="7"/>
      <c r="N20" s="60">
        <f t="shared" si="2"/>
        <v>53</v>
      </c>
      <c r="O20" s="63">
        <f t="shared" si="3"/>
        <v>6</v>
      </c>
      <c r="P20" s="1"/>
    </row>
    <row r="21" spans="1:16" ht="15.75" thickBot="1">
      <c r="A21" s="24">
        <v>15</v>
      </c>
      <c r="B21" s="71" t="s">
        <v>50</v>
      </c>
      <c r="C21" s="72" t="s">
        <v>51</v>
      </c>
      <c r="D21" s="31">
        <v>10</v>
      </c>
      <c r="E21" s="31">
        <v>20</v>
      </c>
      <c r="F21" s="32">
        <v>7</v>
      </c>
      <c r="G21" s="31">
        <v>10</v>
      </c>
      <c r="H21" s="31">
        <v>10</v>
      </c>
      <c r="I21" s="11">
        <f t="shared" si="0"/>
        <v>57</v>
      </c>
      <c r="J21" s="39"/>
      <c r="K21" s="39"/>
      <c r="L21" s="55">
        <f t="shared" si="1"/>
        <v>57</v>
      </c>
      <c r="M21" s="7"/>
      <c r="N21" s="60">
        <f t="shared" si="2"/>
        <v>57</v>
      </c>
      <c r="O21" s="63">
        <f t="shared" si="3"/>
        <v>6</v>
      </c>
      <c r="P21" s="1"/>
    </row>
    <row r="22" spans="1:16" ht="15.75" thickBot="1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mmm</cp:lastModifiedBy>
  <cp:lastPrinted>2013-06-04T07:15:43Z</cp:lastPrinted>
  <dcterms:created xsi:type="dcterms:W3CDTF">2012-05-10T08:39:06Z</dcterms:created>
  <dcterms:modified xsi:type="dcterms:W3CDTF">2026-05-31T19:11:38Z</dcterms:modified>
</cp:coreProperties>
</file>