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ANJA\CUPRIJA\2. ZDR. VASPITANJE\Predispitni poeni\2025-26\"/>
    </mc:Choice>
  </mc:AlternateContent>
  <xr:revisionPtr revIDLastSave="0" documentId="13_ncr:1_{B1A8502D-39A8-4BBD-9540-933CAFDDC7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</workbook>
</file>

<file path=xl/calcChain.xml><?xml version="1.0" encoding="utf-8"?>
<calcChain xmlns="http://schemas.openxmlformats.org/spreadsheetml/2006/main">
  <c r="I7" i="1" l="1"/>
  <c r="O267" i="1"/>
  <c r="N267" i="1"/>
  <c r="L267" i="1"/>
  <c r="I267" i="1"/>
  <c r="O266" i="1"/>
  <c r="N266" i="1"/>
  <c r="L266" i="1"/>
  <c r="I266" i="1"/>
  <c r="O265" i="1"/>
  <c r="N265" i="1"/>
  <c r="L265" i="1"/>
  <c r="I265" i="1"/>
  <c r="O264" i="1"/>
  <c r="N264" i="1"/>
  <c r="L264" i="1"/>
  <c r="I264" i="1"/>
  <c r="O263" i="1"/>
  <c r="N263" i="1"/>
  <c r="L263" i="1"/>
  <c r="I263" i="1"/>
  <c r="O262" i="1"/>
  <c r="N262" i="1"/>
  <c r="L262" i="1"/>
  <c r="I262" i="1"/>
  <c r="O261" i="1"/>
  <c r="N261" i="1"/>
  <c r="L261" i="1"/>
  <c r="I261" i="1"/>
  <c r="O260" i="1"/>
  <c r="N260" i="1"/>
  <c r="L260" i="1"/>
  <c r="I260" i="1"/>
  <c r="O259" i="1"/>
  <c r="N259" i="1"/>
  <c r="L259" i="1"/>
  <c r="I259" i="1"/>
  <c r="O258" i="1"/>
  <c r="N258" i="1"/>
  <c r="L258" i="1"/>
  <c r="I258" i="1"/>
  <c r="O257" i="1"/>
  <c r="N257" i="1"/>
  <c r="L257" i="1"/>
  <c r="I257" i="1"/>
  <c r="O256" i="1"/>
  <c r="N256" i="1"/>
  <c r="L256" i="1"/>
  <c r="I256" i="1"/>
  <c r="O255" i="1"/>
  <c r="N255" i="1"/>
  <c r="L255" i="1"/>
  <c r="I255" i="1"/>
  <c r="O254" i="1"/>
  <c r="N254" i="1"/>
  <c r="L254" i="1"/>
  <c r="I254" i="1"/>
  <c r="O253" i="1"/>
  <c r="N253" i="1"/>
  <c r="L253" i="1"/>
  <c r="I253" i="1"/>
  <c r="O252" i="1"/>
  <c r="N252" i="1"/>
  <c r="L252" i="1"/>
  <c r="I252" i="1"/>
  <c r="O251" i="1"/>
  <c r="N251" i="1"/>
  <c r="L251" i="1"/>
  <c r="I251" i="1"/>
  <c r="O250" i="1"/>
  <c r="N250" i="1"/>
  <c r="L250" i="1"/>
  <c r="I250" i="1"/>
  <c r="O249" i="1"/>
  <c r="N249" i="1"/>
  <c r="L249" i="1"/>
  <c r="I249" i="1"/>
  <c r="O248" i="1"/>
  <c r="N248" i="1"/>
  <c r="L248" i="1"/>
  <c r="I248" i="1"/>
  <c r="O247" i="1"/>
  <c r="N247" i="1"/>
  <c r="L247" i="1"/>
  <c r="I247" i="1"/>
  <c r="O246" i="1"/>
  <c r="N246" i="1"/>
  <c r="L246" i="1"/>
  <c r="I246" i="1"/>
  <c r="O245" i="1"/>
  <c r="N245" i="1"/>
  <c r="L245" i="1"/>
  <c r="I245" i="1"/>
  <c r="O244" i="1"/>
  <c r="N244" i="1"/>
  <c r="L244" i="1"/>
  <c r="I244" i="1"/>
  <c r="O243" i="1"/>
  <c r="N243" i="1"/>
  <c r="L243" i="1"/>
  <c r="I243" i="1"/>
  <c r="O242" i="1"/>
  <c r="N242" i="1"/>
  <c r="L242" i="1"/>
  <c r="I242" i="1"/>
  <c r="O241" i="1"/>
  <c r="N241" i="1"/>
  <c r="L241" i="1"/>
  <c r="I241" i="1"/>
  <c r="O240" i="1"/>
  <c r="N240" i="1"/>
  <c r="L240" i="1"/>
  <c r="I240" i="1"/>
  <c r="O239" i="1"/>
  <c r="N239" i="1"/>
  <c r="L239" i="1"/>
  <c r="I239" i="1"/>
  <c r="O238" i="1"/>
  <c r="N238" i="1"/>
  <c r="L238" i="1"/>
  <c r="I238" i="1"/>
  <c r="O237" i="1"/>
  <c r="N237" i="1"/>
  <c r="L237" i="1"/>
  <c r="I237" i="1"/>
  <c r="O236" i="1"/>
  <c r="N236" i="1"/>
  <c r="L236" i="1"/>
  <c r="I236" i="1"/>
  <c r="O235" i="1"/>
  <c r="N235" i="1"/>
  <c r="L235" i="1"/>
  <c r="I235" i="1"/>
  <c r="O234" i="1"/>
  <c r="N234" i="1"/>
  <c r="L234" i="1"/>
  <c r="I234" i="1"/>
  <c r="O233" i="1"/>
  <c r="N233" i="1"/>
  <c r="L233" i="1"/>
  <c r="I233" i="1"/>
  <c r="O232" i="1"/>
  <c r="N232" i="1"/>
  <c r="L232" i="1"/>
  <c r="I232" i="1"/>
  <c r="O231" i="1"/>
  <c r="N231" i="1"/>
  <c r="L231" i="1"/>
  <c r="I231" i="1"/>
  <c r="O230" i="1"/>
  <c r="N230" i="1"/>
  <c r="L230" i="1"/>
  <c r="I230" i="1"/>
  <c r="O229" i="1"/>
  <c r="N229" i="1"/>
  <c r="L229" i="1"/>
  <c r="I229" i="1"/>
  <c r="O228" i="1"/>
  <c r="N228" i="1"/>
  <c r="L228" i="1"/>
  <c r="I228" i="1"/>
  <c r="O227" i="1"/>
  <c r="N227" i="1"/>
  <c r="L227" i="1"/>
  <c r="I227" i="1"/>
  <c r="O226" i="1"/>
  <c r="N226" i="1"/>
  <c r="L226" i="1"/>
  <c r="I226" i="1"/>
  <c r="O225" i="1"/>
  <c r="N225" i="1"/>
  <c r="L225" i="1"/>
  <c r="I225" i="1"/>
  <c r="O224" i="1"/>
  <c r="N224" i="1"/>
  <c r="L224" i="1"/>
  <c r="I224" i="1"/>
  <c r="O223" i="1"/>
  <c r="N223" i="1"/>
  <c r="L223" i="1"/>
  <c r="I223" i="1"/>
  <c r="O222" i="1"/>
  <c r="N222" i="1"/>
  <c r="L222" i="1"/>
  <c r="I222" i="1"/>
  <c r="O221" i="1"/>
  <c r="N221" i="1"/>
  <c r="L221" i="1"/>
  <c r="I221" i="1"/>
  <c r="O220" i="1"/>
  <c r="N220" i="1"/>
  <c r="L220" i="1"/>
  <c r="I220" i="1"/>
  <c r="O219" i="1"/>
  <c r="N219" i="1"/>
  <c r="L219" i="1"/>
  <c r="I219" i="1"/>
  <c r="O218" i="1"/>
  <c r="N218" i="1"/>
  <c r="L218" i="1"/>
  <c r="I218" i="1"/>
  <c r="O217" i="1"/>
  <c r="N217" i="1"/>
  <c r="L217" i="1"/>
  <c r="I217" i="1"/>
  <c r="O216" i="1"/>
  <c r="N216" i="1"/>
  <c r="L216" i="1"/>
  <c r="I216" i="1"/>
  <c r="O215" i="1"/>
  <c r="N215" i="1"/>
  <c r="L215" i="1"/>
  <c r="I215" i="1"/>
  <c r="O214" i="1"/>
  <c r="N214" i="1"/>
  <c r="L214" i="1"/>
  <c r="I214" i="1"/>
  <c r="O213" i="1"/>
  <c r="N213" i="1"/>
  <c r="L213" i="1"/>
  <c r="I213" i="1"/>
  <c r="O212" i="1"/>
  <c r="N212" i="1"/>
  <c r="L212" i="1"/>
  <c r="I212" i="1"/>
  <c r="O211" i="1"/>
  <c r="N211" i="1"/>
  <c r="L211" i="1"/>
  <c r="I211" i="1"/>
  <c r="O210" i="1"/>
  <c r="N210" i="1"/>
  <c r="L210" i="1"/>
  <c r="I210" i="1"/>
  <c r="O209" i="1"/>
  <c r="N209" i="1"/>
  <c r="L209" i="1"/>
  <c r="I209" i="1"/>
  <c r="O208" i="1"/>
  <c r="N208" i="1"/>
  <c r="L208" i="1"/>
  <c r="I208" i="1"/>
  <c r="O207" i="1"/>
  <c r="N207" i="1"/>
  <c r="L207" i="1"/>
  <c r="I207" i="1"/>
  <c r="O206" i="1"/>
  <c r="N206" i="1"/>
  <c r="L206" i="1"/>
  <c r="I206" i="1"/>
  <c r="O205" i="1"/>
  <c r="N205" i="1"/>
  <c r="L205" i="1"/>
  <c r="I205" i="1"/>
  <c r="O204" i="1"/>
  <c r="N204" i="1"/>
  <c r="L204" i="1"/>
  <c r="I204" i="1"/>
  <c r="O203" i="1"/>
  <c r="N203" i="1"/>
  <c r="L203" i="1"/>
  <c r="I203" i="1"/>
  <c r="O202" i="1"/>
  <c r="N202" i="1"/>
  <c r="L202" i="1"/>
  <c r="I202" i="1"/>
  <c r="O201" i="1"/>
  <c r="N201" i="1"/>
  <c r="L201" i="1"/>
  <c r="I201" i="1"/>
  <c r="O200" i="1"/>
  <c r="N200" i="1"/>
  <c r="L200" i="1"/>
  <c r="I200" i="1"/>
  <c r="O199" i="1"/>
  <c r="N199" i="1"/>
  <c r="L199" i="1"/>
  <c r="I199" i="1"/>
  <c r="O198" i="1"/>
  <c r="N198" i="1"/>
  <c r="L198" i="1"/>
  <c r="I198" i="1"/>
  <c r="O197" i="1"/>
  <c r="N197" i="1"/>
  <c r="L197" i="1"/>
  <c r="I197" i="1"/>
  <c r="O196" i="1"/>
  <c r="N196" i="1"/>
  <c r="L196" i="1"/>
  <c r="I196" i="1"/>
  <c r="O195" i="1"/>
  <c r="N195" i="1"/>
  <c r="L195" i="1"/>
  <c r="I195" i="1"/>
  <c r="O194" i="1"/>
  <c r="N194" i="1"/>
  <c r="L194" i="1"/>
  <c r="I194" i="1"/>
  <c r="O193" i="1"/>
  <c r="N193" i="1"/>
  <c r="L193" i="1"/>
  <c r="I193" i="1"/>
  <c r="O192" i="1"/>
  <c r="N192" i="1"/>
  <c r="L192" i="1"/>
  <c r="I192" i="1"/>
  <c r="O191" i="1"/>
  <c r="N191" i="1"/>
  <c r="L191" i="1"/>
  <c r="I191" i="1"/>
  <c r="O190" i="1"/>
  <c r="N190" i="1"/>
  <c r="L190" i="1"/>
  <c r="I190" i="1"/>
  <c r="O189" i="1"/>
  <c r="N189" i="1"/>
  <c r="L189" i="1"/>
  <c r="I189" i="1"/>
  <c r="O188" i="1"/>
  <c r="N188" i="1"/>
  <c r="L188" i="1"/>
  <c r="I188" i="1"/>
  <c r="O187" i="1"/>
  <c r="N187" i="1"/>
  <c r="L187" i="1"/>
  <c r="I187" i="1"/>
  <c r="O186" i="1"/>
  <c r="N186" i="1"/>
  <c r="L186" i="1"/>
  <c r="I186" i="1"/>
  <c r="O185" i="1"/>
  <c r="N185" i="1"/>
  <c r="L185" i="1"/>
  <c r="I185" i="1"/>
  <c r="O184" i="1"/>
  <c r="N184" i="1"/>
  <c r="L184" i="1"/>
  <c r="I184" i="1"/>
  <c r="O183" i="1"/>
  <c r="N183" i="1"/>
  <c r="L183" i="1"/>
  <c r="I183" i="1"/>
  <c r="O182" i="1"/>
  <c r="N182" i="1"/>
  <c r="L182" i="1"/>
  <c r="I182" i="1"/>
  <c r="O181" i="1"/>
  <c r="N181" i="1"/>
  <c r="L181" i="1"/>
  <c r="I181" i="1"/>
  <c r="O180" i="1"/>
  <c r="N180" i="1"/>
  <c r="L180" i="1"/>
  <c r="I180" i="1"/>
  <c r="O179" i="1"/>
  <c r="N179" i="1"/>
  <c r="L179" i="1"/>
  <c r="I179" i="1"/>
  <c r="O178" i="1"/>
  <c r="N178" i="1"/>
  <c r="L178" i="1"/>
  <c r="I178" i="1"/>
  <c r="O177" i="1"/>
  <c r="N177" i="1"/>
  <c r="L177" i="1"/>
  <c r="I177" i="1"/>
  <c r="O176" i="1"/>
  <c r="N176" i="1"/>
  <c r="L176" i="1"/>
  <c r="I176" i="1"/>
  <c r="O175" i="1"/>
  <c r="N175" i="1"/>
  <c r="L175" i="1"/>
  <c r="I175" i="1"/>
  <c r="O174" i="1"/>
  <c r="N174" i="1"/>
  <c r="L174" i="1"/>
  <c r="I174" i="1"/>
  <c r="O173" i="1"/>
  <c r="N173" i="1"/>
  <c r="L173" i="1"/>
  <c r="I173" i="1"/>
  <c r="O172" i="1"/>
  <c r="N172" i="1"/>
  <c r="L172" i="1"/>
  <c r="I172" i="1"/>
  <c r="O171" i="1"/>
  <c r="N171" i="1"/>
  <c r="L171" i="1"/>
  <c r="I171" i="1"/>
  <c r="O170" i="1"/>
  <c r="N170" i="1"/>
  <c r="L170" i="1"/>
  <c r="I170" i="1"/>
  <c r="O169" i="1"/>
  <c r="N169" i="1"/>
  <c r="L169" i="1"/>
  <c r="I169" i="1"/>
  <c r="O168" i="1"/>
  <c r="N168" i="1"/>
  <c r="L168" i="1"/>
  <c r="I168" i="1"/>
  <c r="O167" i="1"/>
  <c r="N167" i="1"/>
  <c r="L167" i="1"/>
  <c r="I167" i="1"/>
  <c r="O166" i="1"/>
  <c r="N166" i="1"/>
  <c r="L166" i="1"/>
  <c r="I166" i="1"/>
  <c r="O165" i="1"/>
  <c r="N165" i="1"/>
  <c r="L165" i="1"/>
  <c r="I165" i="1"/>
  <c r="O164" i="1"/>
  <c r="N164" i="1"/>
  <c r="L164" i="1"/>
  <c r="I164" i="1"/>
  <c r="O163" i="1"/>
  <c r="N163" i="1"/>
  <c r="L163" i="1"/>
  <c r="I163" i="1"/>
  <c r="O162" i="1"/>
  <c r="N162" i="1"/>
  <c r="L162" i="1"/>
  <c r="I162" i="1"/>
  <c r="O161" i="1"/>
  <c r="N161" i="1"/>
  <c r="L161" i="1"/>
  <c r="I161" i="1"/>
  <c r="O160" i="1"/>
  <c r="N160" i="1"/>
  <c r="L160" i="1"/>
  <c r="I160" i="1"/>
  <c r="O159" i="1"/>
  <c r="N159" i="1"/>
  <c r="L159" i="1"/>
  <c r="I159" i="1"/>
  <c r="O158" i="1"/>
  <c r="N158" i="1"/>
  <c r="L158" i="1"/>
  <c r="I158" i="1"/>
  <c r="O157" i="1"/>
  <c r="N157" i="1"/>
  <c r="L157" i="1"/>
  <c r="I157" i="1"/>
  <c r="O156" i="1"/>
  <c r="N156" i="1"/>
  <c r="L156" i="1"/>
  <c r="I156" i="1"/>
  <c r="O155" i="1"/>
  <c r="N155" i="1"/>
  <c r="L155" i="1"/>
  <c r="I155" i="1"/>
  <c r="O154" i="1"/>
  <c r="N154" i="1"/>
  <c r="L154" i="1"/>
  <c r="I154" i="1"/>
  <c r="O153" i="1"/>
  <c r="N153" i="1"/>
  <c r="L153" i="1"/>
  <c r="I153" i="1"/>
  <c r="O152" i="1"/>
  <c r="N152" i="1"/>
  <c r="L152" i="1"/>
  <c r="I152" i="1"/>
  <c r="O151" i="1"/>
  <c r="N151" i="1"/>
  <c r="L151" i="1"/>
  <c r="I151" i="1"/>
  <c r="O150" i="1"/>
  <c r="N150" i="1"/>
  <c r="L150" i="1"/>
  <c r="I150" i="1"/>
  <c r="O149" i="1"/>
  <c r="N149" i="1"/>
  <c r="L149" i="1"/>
  <c r="I149" i="1"/>
  <c r="O148" i="1"/>
  <c r="N148" i="1"/>
  <c r="L148" i="1"/>
  <c r="I148" i="1"/>
  <c r="O147" i="1"/>
  <c r="N147" i="1"/>
  <c r="L147" i="1"/>
  <c r="I147" i="1"/>
  <c r="O146" i="1"/>
  <c r="N146" i="1"/>
  <c r="L146" i="1"/>
  <c r="I146" i="1"/>
  <c r="O145" i="1"/>
  <c r="N145" i="1"/>
  <c r="L145" i="1"/>
  <c r="I145" i="1"/>
  <c r="O144" i="1"/>
  <c r="N144" i="1"/>
  <c r="L144" i="1"/>
  <c r="I144" i="1"/>
  <c r="O143" i="1"/>
  <c r="N143" i="1"/>
  <c r="L143" i="1"/>
  <c r="I143" i="1"/>
  <c r="O142" i="1"/>
  <c r="N142" i="1"/>
  <c r="L142" i="1"/>
  <c r="I142" i="1"/>
  <c r="O141" i="1"/>
  <c r="N141" i="1"/>
  <c r="L141" i="1"/>
  <c r="I141" i="1"/>
  <c r="O140" i="1"/>
  <c r="N140" i="1"/>
  <c r="L140" i="1"/>
  <c r="I140" i="1"/>
  <c r="O139" i="1"/>
  <c r="N139" i="1"/>
  <c r="L139" i="1"/>
  <c r="I139" i="1"/>
  <c r="O138" i="1"/>
  <c r="N138" i="1"/>
  <c r="L138" i="1"/>
  <c r="I138" i="1"/>
  <c r="O137" i="1"/>
  <c r="N137" i="1"/>
  <c r="L137" i="1"/>
  <c r="I137" i="1"/>
  <c r="O136" i="1"/>
  <c r="N136" i="1"/>
  <c r="L136" i="1"/>
  <c r="I136" i="1"/>
  <c r="O135" i="1"/>
  <c r="N135" i="1"/>
  <c r="L135" i="1"/>
  <c r="I135" i="1"/>
  <c r="O134" i="1"/>
  <c r="N134" i="1"/>
  <c r="L134" i="1"/>
  <c r="I134" i="1"/>
  <c r="O133" i="1"/>
  <c r="N133" i="1"/>
  <c r="L133" i="1"/>
  <c r="I133" i="1"/>
  <c r="O132" i="1"/>
  <c r="N132" i="1"/>
  <c r="L132" i="1"/>
  <c r="I132" i="1"/>
  <c r="O131" i="1"/>
  <c r="N131" i="1"/>
  <c r="L131" i="1"/>
  <c r="I131" i="1"/>
  <c r="O130" i="1"/>
  <c r="N130" i="1"/>
  <c r="L130" i="1"/>
  <c r="I130" i="1"/>
  <c r="O129" i="1"/>
  <c r="N129" i="1"/>
  <c r="L129" i="1"/>
  <c r="I129" i="1"/>
  <c r="O128" i="1"/>
  <c r="N128" i="1"/>
  <c r="L128" i="1"/>
  <c r="I128" i="1"/>
  <c r="O127" i="1"/>
  <c r="N127" i="1"/>
  <c r="L127" i="1"/>
  <c r="I127" i="1"/>
  <c r="O126" i="1"/>
  <c r="N126" i="1"/>
  <c r="L126" i="1"/>
  <c r="I126" i="1"/>
  <c r="O125" i="1"/>
  <c r="N125" i="1"/>
  <c r="L125" i="1"/>
  <c r="I125" i="1"/>
  <c r="O124" i="1"/>
  <c r="N124" i="1"/>
  <c r="L124" i="1"/>
  <c r="I124" i="1"/>
  <c r="O123" i="1"/>
  <c r="N123" i="1"/>
  <c r="L123" i="1"/>
  <c r="I123" i="1"/>
  <c r="O122" i="1"/>
  <c r="N122" i="1"/>
  <c r="L122" i="1"/>
  <c r="I122" i="1"/>
  <c r="O121" i="1"/>
  <c r="N121" i="1"/>
  <c r="L121" i="1"/>
  <c r="I121" i="1"/>
  <c r="O120" i="1"/>
  <c r="N120" i="1"/>
  <c r="L120" i="1"/>
  <c r="I120" i="1"/>
  <c r="O119" i="1"/>
  <c r="N119" i="1"/>
  <c r="L119" i="1"/>
  <c r="I119" i="1"/>
  <c r="O118" i="1"/>
  <c r="N118" i="1"/>
  <c r="L118" i="1"/>
  <c r="I118" i="1"/>
  <c r="O117" i="1"/>
  <c r="N117" i="1"/>
  <c r="L117" i="1"/>
  <c r="I117" i="1"/>
  <c r="O116" i="1"/>
  <c r="N116" i="1"/>
  <c r="L116" i="1"/>
  <c r="I116" i="1"/>
  <c r="O115" i="1"/>
  <c r="N115" i="1"/>
  <c r="L115" i="1"/>
  <c r="I115" i="1"/>
  <c r="O114" i="1"/>
  <c r="N114" i="1"/>
  <c r="L114" i="1"/>
  <c r="I114" i="1"/>
  <c r="O113" i="1"/>
  <c r="N113" i="1"/>
  <c r="L113" i="1"/>
  <c r="I113" i="1"/>
  <c r="O112" i="1"/>
  <c r="N112" i="1"/>
  <c r="L112" i="1"/>
  <c r="I112" i="1"/>
  <c r="O111" i="1"/>
  <c r="N111" i="1"/>
  <c r="L111" i="1"/>
  <c r="I111" i="1"/>
  <c r="O110" i="1"/>
  <c r="N110" i="1"/>
  <c r="L110" i="1"/>
  <c r="I110" i="1"/>
  <c r="O109" i="1"/>
  <c r="N109" i="1"/>
  <c r="L109" i="1"/>
  <c r="I109" i="1"/>
  <c r="O108" i="1"/>
  <c r="N108" i="1"/>
  <c r="L108" i="1"/>
  <c r="I108" i="1"/>
  <c r="O107" i="1"/>
  <c r="N107" i="1"/>
  <c r="L107" i="1"/>
  <c r="I107" i="1"/>
  <c r="O106" i="1"/>
  <c r="N106" i="1"/>
  <c r="L106" i="1"/>
  <c r="I106" i="1"/>
  <c r="O105" i="1"/>
  <c r="N105" i="1"/>
  <c r="L105" i="1"/>
  <c r="I105" i="1"/>
  <c r="O104" i="1"/>
  <c r="N104" i="1"/>
  <c r="L104" i="1"/>
  <c r="I104" i="1"/>
  <c r="O103" i="1"/>
  <c r="N103" i="1"/>
  <c r="L103" i="1"/>
  <c r="I103" i="1"/>
  <c r="O102" i="1"/>
  <c r="N102" i="1"/>
  <c r="L102" i="1"/>
  <c r="I102" i="1"/>
  <c r="O101" i="1"/>
  <c r="N101" i="1"/>
  <c r="L101" i="1"/>
  <c r="I101" i="1"/>
  <c r="O100" i="1"/>
  <c r="N100" i="1"/>
  <c r="L100" i="1"/>
  <c r="I100" i="1"/>
  <c r="O99" i="1"/>
  <c r="N99" i="1"/>
  <c r="L99" i="1"/>
  <c r="I99" i="1"/>
  <c r="O98" i="1"/>
  <c r="N98" i="1"/>
  <c r="L98" i="1"/>
  <c r="I98" i="1"/>
  <c r="O97" i="1"/>
  <c r="N97" i="1"/>
  <c r="L97" i="1"/>
  <c r="I97" i="1"/>
  <c r="O96" i="1"/>
  <c r="N96" i="1"/>
  <c r="L96" i="1"/>
  <c r="I96" i="1"/>
  <c r="O95" i="1"/>
  <c r="N95" i="1"/>
  <c r="L95" i="1"/>
  <c r="I95" i="1"/>
  <c r="O94" i="1"/>
  <c r="N94" i="1"/>
  <c r="L94" i="1"/>
  <c r="I94" i="1"/>
  <c r="O93" i="1"/>
  <c r="N93" i="1"/>
  <c r="L93" i="1"/>
  <c r="I93" i="1"/>
  <c r="O92" i="1"/>
  <c r="N92" i="1"/>
  <c r="L92" i="1"/>
  <c r="I92" i="1"/>
  <c r="O91" i="1"/>
  <c r="N91" i="1"/>
  <c r="L91" i="1"/>
  <c r="I91" i="1"/>
  <c r="O90" i="1"/>
  <c r="N90" i="1"/>
  <c r="L90" i="1"/>
  <c r="I90" i="1"/>
  <c r="O89" i="1"/>
  <c r="N89" i="1"/>
  <c r="L89" i="1"/>
  <c r="I89" i="1"/>
  <c r="O88" i="1"/>
  <c r="N88" i="1"/>
  <c r="L88" i="1"/>
  <c r="I88" i="1"/>
  <c r="O87" i="1"/>
  <c r="N87" i="1"/>
  <c r="L87" i="1"/>
  <c r="I87" i="1"/>
  <c r="O86" i="1"/>
  <c r="N86" i="1"/>
  <c r="L86" i="1"/>
  <c r="I86" i="1"/>
  <c r="O85" i="1"/>
  <c r="N85" i="1"/>
  <c r="L85" i="1"/>
  <c r="I85" i="1"/>
  <c r="O84" i="1"/>
  <c r="N84" i="1"/>
  <c r="L84" i="1"/>
  <c r="I84" i="1"/>
  <c r="O83" i="1"/>
  <c r="N83" i="1"/>
  <c r="L83" i="1"/>
  <c r="I83" i="1"/>
  <c r="O82" i="1"/>
  <c r="N82" i="1"/>
  <c r="L82" i="1"/>
  <c r="I82" i="1"/>
  <c r="O81" i="1"/>
  <c r="N81" i="1"/>
  <c r="L81" i="1"/>
  <c r="I81" i="1"/>
  <c r="O80" i="1"/>
  <c r="N80" i="1"/>
  <c r="L80" i="1"/>
  <c r="I80" i="1"/>
  <c r="O79" i="1"/>
  <c r="N79" i="1"/>
  <c r="L79" i="1"/>
  <c r="I79" i="1"/>
  <c r="O78" i="1"/>
  <c r="N78" i="1"/>
  <c r="L78" i="1"/>
  <c r="I78" i="1"/>
  <c r="O77" i="1"/>
  <c r="N77" i="1"/>
  <c r="L77" i="1"/>
  <c r="I77" i="1"/>
  <c r="O76" i="1"/>
  <c r="N76" i="1"/>
  <c r="L76" i="1"/>
  <c r="I76" i="1"/>
  <c r="O75" i="1"/>
  <c r="N75" i="1"/>
  <c r="L75" i="1"/>
  <c r="I75" i="1"/>
  <c r="O74" i="1"/>
  <c r="N74" i="1"/>
  <c r="L74" i="1"/>
  <c r="I74" i="1"/>
  <c r="O73" i="1"/>
  <c r="N73" i="1"/>
  <c r="L73" i="1"/>
  <c r="I73" i="1"/>
  <c r="O72" i="1"/>
  <c r="N72" i="1"/>
  <c r="L72" i="1"/>
  <c r="I72" i="1"/>
  <c r="O71" i="1"/>
  <c r="N71" i="1"/>
  <c r="L71" i="1"/>
  <c r="I71" i="1"/>
  <c r="O70" i="1"/>
  <c r="N70" i="1"/>
  <c r="L70" i="1"/>
  <c r="I70" i="1"/>
  <c r="O69" i="1"/>
  <c r="N69" i="1"/>
  <c r="L69" i="1"/>
  <c r="I69" i="1"/>
  <c r="O68" i="1"/>
  <c r="N68" i="1"/>
  <c r="L68" i="1"/>
  <c r="I68" i="1"/>
  <c r="O67" i="1"/>
  <c r="N67" i="1"/>
  <c r="L67" i="1"/>
  <c r="I67" i="1"/>
  <c r="O66" i="1"/>
  <c r="N66" i="1"/>
  <c r="L66" i="1"/>
  <c r="I66" i="1"/>
  <c r="O65" i="1"/>
  <c r="N65" i="1"/>
  <c r="L65" i="1"/>
  <c r="I65" i="1"/>
  <c r="O64" i="1"/>
  <c r="N64" i="1"/>
  <c r="L64" i="1"/>
  <c r="I64" i="1"/>
  <c r="O63" i="1"/>
  <c r="N63" i="1"/>
  <c r="L63" i="1"/>
  <c r="I63" i="1"/>
  <c r="O62" i="1"/>
  <c r="N62" i="1"/>
  <c r="L62" i="1"/>
  <c r="I62" i="1"/>
  <c r="O61" i="1"/>
  <c r="N61" i="1"/>
  <c r="L61" i="1"/>
  <c r="I61" i="1"/>
  <c r="O60" i="1"/>
  <c r="N60" i="1"/>
  <c r="L60" i="1"/>
  <c r="I60" i="1"/>
  <c r="O59" i="1"/>
  <c r="N59" i="1"/>
  <c r="L59" i="1"/>
  <c r="I59" i="1"/>
  <c r="O58" i="1"/>
  <c r="N58" i="1"/>
  <c r="L58" i="1"/>
  <c r="I58" i="1"/>
  <c r="O57" i="1"/>
  <c r="N57" i="1"/>
  <c r="L57" i="1"/>
  <c r="I57" i="1"/>
  <c r="O56" i="1"/>
  <c r="N56" i="1"/>
  <c r="L56" i="1"/>
  <c r="I56" i="1"/>
  <c r="O55" i="1"/>
  <c r="N55" i="1"/>
  <c r="L55" i="1"/>
  <c r="I55" i="1"/>
  <c r="O54" i="1"/>
  <c r="N54" i="1"/>
  <c r="L54" i="1"/>
  <c r="I54" i="1"/>
  <c r="O53" i="1"/>
  <c r="N53" i="1"/>
  <c r="L53" i="1"/>
  <c r="I53" i="1"/>
  <c r="O52" i="1"/>
  <c r="N52" i="1"/>
  <c r="L52" i="1"/>
  <c r="I52" i="1"/>
  <c r="O51" i="1"/>
  <c r="N51" i="1"/>
  <c r="L51" i="1"/>
  <c r="I51" i="1"/>
  <c r="O50" i="1"/>
  <c r="N50" i="1"/>
  <c r="L50" i="1"/>
  <c r="I50" i="1"/>
  <c r="O49" i="1"/>
  <c r="N49" i="1"/>
  <c r="L49" i="1"/>
  <c r="I49" i="1"/>
  <c r="O48" i="1"/>
  <c r="N48" i="1"/>
  <c r="L48" i="1"/>
  <c r="I48" i="1"/>
  <c r="O47" i="1"/>
  <c r="N47" i="1"/>
  <c r="L47" i="1"/>
  <c r="I47" i="1"/>
  <c r="O46" i="1"/>
  <c r="N46" i="1"/>
  <c r="L46" i="1"/>
  <c r="I46" i="1"/>
  <c r="O45" i="1"/>
  <c r="N45" i="1"/>
  <c r="L45" i="1"/>
  <c r="I45" i="1"/>
  <c r="O44" i="1"/>
  <c r="N44" i="1"/>
  <c r="L44" i="1"/>
  <c r="I44" i="1"/>
  <c r="O43" i="1"/>
  <c r="N43" i="1"/>
  <c r="L43" i="1"/>
  <c r="I43" i="1"/>
  <c r="O42" i="1"/>
  <c r="N42" i="1"/>
  <c r="L42" i="1"/>
  <c r="I42" i="1"/>
  <c r="O41" i="1"/>
  <c r="N41" i="1"/>
  <c r="L41" i="1"/>
  <c r="I41" i="1"/>
  <c r="O40" i="1"/>
  <c r="N40" i="1"/>
  <c r="L40" i="1"/>
  <c r="I40" i="1"/>
  <c r="O39" i="1"/>
  <c r="N39" i="1"/>
  <c r="L39" i="1"/>
  <c r="I39" i="1"/>
  <c r="O38" i="1"/>
  <c r="N38" i="1"/>
  <c r="L38" i="1"/>
  <c r="I38" i="1"/>
  <c r="O37" i="1"/>
  <c r="N37" i="1"/>
  <c r="L37" i="1"/>
  <c r="I37" i="1"/>
  <c r="O36" i="1"/>
  <c r="N36" i="1"/>
  <c r="L36" i="1"/>
  <c r="I36" i="1"/>
  <c r="O35" i="1"/>
  <c r="N35" i="1"/>
  <c r="L35" i="1"/>
  <c r="I35" i="1"/>
  <c r="O34" i="1"/>
  <c r="N34" i="1"/>
  <c r="L34" i="1"/>
  <c r="I34" i="1"/>
  <c r="O33" i="1"/>
  <c r="N33" i="1"/>
  <c r="L33" i="1"/>
  <c r="I33" i="1"/>
  <c r="O32" i="1"/>
  <c r="N32" i="1"/>
  <c r="L32" i="1"/>
  <c r="I32" i="1"/>
  <c r="O31" i="1"/>
  <c r="N31" i="1"/>
  <c r="L31" i="1"/>
  <c r="I31" i="1"/>
  <c r="O30" i="1"/>
  <c r="N30" i="1"/>
  <c r="L30" i="1"/>
  <c r="I30" i="1"/>
  <c r="O29" i="1"/>
  <c r="N29" i="1"/>
  <c r="L29" i="1"/>
  <c r="I29" i="1"/>
  <c r="O28" i="1"/>
  <c r="N28" i="1"/>
  <c r="L28" i="1"/>
  <c r="I28" i="1"/>
  <c r="O27" i="1"/>
  <c r="N27" i="1"/>
  <c r="L27" i="1"/>
  <c r="I27" i="1"/>
  <c r="O26" i="1"/>
  <c r="N26" i="1"/>
  <c r="L26" i="1"/>
  <c r="I26" i="1"/>
  <c r="O25" i="1"/>
  <c r="N25" i="1"/>
  <c r="L25" i="1"/>
  <c r="I25" i="1"/>
  <c r="O24" i="1"/>
  <c r="N24" i="1"/>
  <c r="L24" i="1"/>
  <c r="I24" i="1"/>
  <c r="O23" i="1"/>
  <c r="N23" i="1"/>
  <c r="L23" i="1"/>
  <c r="I23" i="1"/>
  <c r="O22" i="1"/>
  <c r="N22" i="1"/>
  <c r="L22" i="1"/>
  <c r="I22" i="1"/>
  <c r="O21" i="1"/>
  <c r="N21" i="1"/>
  <c r="L21" i="1"/>
  <c r="I21" i="1"/>
  <c r="O20" i="1"/>
  <c r="N20" i="1"/>
  <c r="L20" i="1"/>
  <c r="I20" i="1"/>
  <c r="O19" i="1"/>
  <c r="N19" i="1"/>
  <c r="L19" i="1"/>
  <c r="I19" i="1"/>
  <c r="O18" i="1"/>
  <c r="N18" i="1"/>
  <c r="L18" i="1"/>
  <c r="I18" i="1"/>
  <c r="O17" i="1"/>
  <c r="N17" i="1"/>
  <c r="L17" i="1"/>
  <c r="I17" i="1"/>
  <c r="O16" i="1"/>
  <c r="N16" i="1"/>
  <c r="L16" i="1"/>
  <c r="I16" i="1"/>
  <c r="O15" i="1"/>
  <c r="N15" i="1"/>
  <c r="L15" i="1"/>
  <c r="I15" i="1"/>
  <c r="O14" i="1"/>
  <c r="N14" i="1"/>
  <c r="L14" i="1"/>
  <c r="I14" i="1"/>
  <c r="O13" i="1"/>
  <c r="N13" i="1"/>
  <c r="L13" i="1"/>
  <c r="I13" i="1"/>
  <c r="O12" i="1"/>
  <c r="N12" i="1"/>
  <c r="L12" i="1"/>
  <c r="I12" i="1"/>
  <c r="O11" i="1"/>
  <c r="N11" i="1"/>
  <c r="L11" i="1"/>
  <c r="I11" i="1"/>
  <c r="O10" i="1"/>
  <c r="N10" i="1"/>
  <c r="L10" i="1"/>
  <c r="I10" i="1"/>
  <c r="O9" i="1"/>
  <c r="N9" i="1"/>
  <c r="L9" i="1"/>
  <c r="I9" i="1"/>
  <c r="O8" i="1"/>
  <c r="N8" i="1"/>
  <c r="L8" i="1"/>
  <c r="I8" i="1"/>
  <c r="O7" i="1"/>
  <c r="N7" i="1"/>
  <c r="L7" i="1"/>
</calcChain>
</file>

<file path=xl/sharedStrings.xml><?xml version="1.0" encoding="utf-8"?>
<sst xmlns="http://schemas.openxmlformats.org/spreadsheetml/2006/main" count="54" uniqueCount="54">
  <si>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</si>
  <si>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</si>
  <si>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</si>
  <si>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</si>
  <si>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</si>
  <si>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</si>
  <si>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</si>
  <si>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</si>
  <si>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</si>
  <si>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</si>
  <si>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</si>
  <si>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</si>
  <si>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</si>
  <si>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</si>
  <si>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</si>
  <si>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</si>
  <si>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</si>
  <si>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</si>
  <si>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</si>
  <si>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2025/2026</t>
  </si>
  <si>
    <t>Марковић Анђела</t>
  </si>
  <si>
    <t>21МБ1102 Здравствено васпитање</t>
  </si>
  <si>
    <t>2024/6344-I</t>
  </si>
  <si>
    <t>Радисављевић Јелена</t>
  </si>
  <si>
    <t>2025/6587-IV</t>
  </si>
  <si>
    <t>Милетић Марија</t>
  </si>
  <si>
    <t>2025/6589-IV</t>
  </si>
  <si>
    <t>Остојић Катарина</t>
  </si>
  <si>
    <t>2025/6630-IV</t>
  </si>
  <si>
    <t>Живковић Нађа</t>
  </si>
  <si>
    <t>2025/6638-IV</t>
  </si>
  <si>
    <t>Ристић Меланија</t>
  </si>
  <si>
    <t>2025/6654-IV</t>
  </si>
  <si>
    <t>Милосављевић Клара</t>
  </si>
  <si>
    <t>2025/6669-IV</t>
  </si>
  <si>
    <t>Војиновић Емилија</t>
  </si>
  <si>
    <t>2025/6674-IV</t>
  </si>
  <si>
    <t>Рајић Лара</t>
  </si>
  <si>
    <t>2025/6735-IV</t>
  </si>
  <si>
    <t>Тодосијевић Невена</t>
  </si>
  <si>
    <t>2025/6770-IV</t>
  </si>
  <si>
    <t>Аврамовић Јана</t>
  </si>
  <si>
    <t>2025/6779-IV</t>
  </si>
  <si>
    <t>Стојановић Емина</t>
  </si>
  <si>
    <t>2025/6790-IV</t>
  </si>
  <si>
    <t>2025/6800-IV</t>
  </si>
  <si>
    <t>Стаменковић Теодора</t>
  </si>
  <si>
    <t>2025/6801-IV</t>
  </si>
  <si>
    <t>Симоновић Драгана</t>
  </si>
  <si>
    <t>2025/6803-IV</t>
  </si>
  <si>
    <t>Стојковић Ана</t>
  </si>
  <si>
    <t>2025/6817-IV</t>
  </si>
  <si>
    <t>Анђелковић Ана</t>
  </si>
  <si>
    <t>СТРУКОВНА МЕДИЦИНСКА СЕСТРА БАБИЦА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</si>
</sst>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4"/>
      <color theme="1"/>
      <name val="Cambria"/>
      <family val="1"/>
      <scheme val="major"/>
    </font>
    <font>
      <sz val="11"/>
      <color rgb="FF000000"/>
      <name val="Cambria"/>
      <family val="2"/>
    </font>
    <font>
      <b/>
      <sz val="11"/>
      <color rgb="FF000000"/>
      <name val="Cambria"/>
      <family val="2"/>
    </font>
    <font>
      <b/>
      <sz val="10"/>
      <color rgb="FF000000"/>
      <name val="Cambria"/>
      <family val="2"/>
    </font>
    <font>
      <sz val="11"/>
      <color rgb="FF000000"/>
      <name val="Times New Roman"/>
      <family val="2"/>
    </font>
    <font>
      <sz val="10"/>
      <color rgb="FF000000"/>
      <name val="Cambri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6337778862885"/>
        </stop>
      </gradientFill>
    </fill>
    <fill>
      <gradientFill type="path" left="0.5" right="0.5" top="0.5" bottom="0.5">
        <stop position="0">
          <color rgb="FFFFFFFF"/>
        </stop>
        <stop position="1">
          <color rgb="FFFAC090"/>
        </stop>
      </gradientFill>
    </fill>
    <fill>
      <gradientFill type="path" left="0.5" right="0.5" top="0.5" bottom="0.5">
        <stop position="0">
          <color rgb="FFFFFFFF"/>
        </stop>
        <stop position="1">
          <color rgb="FFFCD5B5"/>
        </stop>
      </gradientFill>
    </fill>
    <fill>
      <gradientFill type="path" left="0.5" right="0.5" top="0.5" bottom="0.5">
        <stop position="0">
          <color rgb="FFFFFFFF"/>
        </stop>
        <stop position="1">
          <color rgb="FFFCD5B5"/>
        </stop>
      </gradientFill>
    </fill>
  </fills>
  <borders count="38">
    <border>
      <left/>
      <right/>
      <top/>
      <bottom/>
      <diagonal/>
    </border>
    <border>
      <left/>
      <right style="medium">
        <color rgb="FF4F81BD"/>
      </right>
      <top/>
      <bottom style="medium">
        <color rgb="FF4F81BD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1F497D"/>
      </right>
      <top style="thin">
        <color rgb="FF1F497D"/>
      </top>
      <bottom style="thin">
        <color rgb="FF1F497D"/>
      </bottom>
      <diagonal/>
    </border>
  </borders>
  <cellStyleXfs count="2">
    <xf numFmtId="0" fontId="0" fillId="0" borderId="0"/>
    <xf numFmtId="0" fontId="7" fillId="0" borderId="1">
      <alignment wrapText="1"/>
    </xf>
  </cellStyleXfs>
  <cellXfs count="93">
    <xf numFmtId="0" fontId="0" fillId="0" borderId="0" xfId="0"/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2" xfId="0" applyFont="1" applyFill="1" applyBorder="1" applyAlignment="1">
      <alignment horizontal="center" vertical="center" textRotation="90" wrapText="1"/>
    </xf>
    <xf numFmtId="0" fontId="4" fillId="3" borderId="14" xfId="0" applyFont="1" applyFill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5" fillId="0" borderId="18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2" fontId="2" fillId="0" borderId="4" xfId="0" applyNumberFormat="1" applyFont="1" applyBorder="1" applyAlignment="1" applyProtection="1">
      <alignment horizontal="center" vertical="center"/>
      <protection locked="0"/>
    </xf>
    <xf numFmtId="2" fontId="7" fillId="0" borderId="4" xfId="0" applyNumberFormat="1" applyFont="1" applyBorder="1" applyAlignment="1" applyProtection="1">
      <alignment horizontal="center" vertical="center"/>
      <protection locked="0"/>
    </xf>
    <xf numFmtId="2" fontId="2" fillId="0" borderId="5" xfId="0" applyNumberFormat="1" applyFont="1" applyBorder="1" applyAlignment="1" applyProtection="1">
      <alignment horizontal="center" vertical="center"/>
      <protection locked="0"/>
    </xf>
    <xf numFmtId="2" fontId="7" fillId="0" borderId="5" xfId="0" applyNumberFormat="1" applyFont="1" applyBorder="1" applyAlignment="1" applyProtection="1">
      <alignment horizontal="center" vertical="center"/>
      <protection locked="0"/>
    </xf>
    <xf numFmtId="2" fontId="2" fillId="2" borderId="5" xfId="0" applyNumberFormat="1" applyFont="1" applyFill="1" applyBorder="1" applyAlignment="1" applyProtection="1">
      <alignment horizontal="center" vertical="center"/>
      <protection locked="0"/>
    </xf>
    <xf numFmtId="2" fontId="7" fillId="2" borderId="5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2" fontId="3" fillId="0" borderId="5" xfId="0" applyNumberFormat="1" applyFont="1" applyBorder="1" applyAlignment="1" applyProtection="1">
      <alignment horizontal="center" vertical="center"/>
      <protection locked="0"/>
    </xf>
    <xf numFmtId="2" fontId="3" fillId="2" borderId="5" xfId="0" applyNumberFormat="1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 applyProtection="1">
      <alignment horizontal="center" vertical="center"/>
      <protection locked="0"/>
    </xf>
    <xf numFmtId="1" fontId="4" fillId="2" borderId="4" xfId="0" applyNumberFormat="1" applyFont="1" applyFill="1" applyBorder="1" applyAlignment="1">
      <alignment horizontal="center" vertical="center" wrapText="1"/>
    </xf>
    <xf numFmtId="2" fontId="5" fillId="0" borderId="19" xfId="0" applyNumberFormat="1" applyFont="1" applyBorder="1" applyAlignment="1" applyProtection="1">
      <alignment horizontal="left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1" fontId="5" fillId="0" borderId="19" xfId="0" applyNumberFormat="1" applyFont="1" applyBorder="1" applyAlignment="1" applyProtection="1">
      <alignment horizontal="left" vertical="center"/>
      <protection locked="0"/>
    </xf>
    <xf numFmtId="1" fontId="2" fillId="0" borderId="23" xfId="0" applyNumberFormat="1" applyFont="1" applyBorder="1" applyAlignment="1">
      <alignment horizontal="center" vertical="center"/>
    </xf>
    <xf numFmtId="1" fontId="4" fillId="3" borderId="24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 applyProtection="1">
      <alignment horizontal="center" vertical="center"/>
      <protection locked="0"/>
    </xf>
    <xf numFmtId="2" fontId="3" fillId="0" borderId="18" xfId="0" applyNumberFormat="1" applyFont="1" applyBorder="1" applyAlignment="1">
      <alignment horizontal="center" vertical="center"/>
    </xf>
    <xf numFmtId="2" fontId="4" fillId="3" borderId="22" xfId="0" applyNumberFormat="1" applyFont="1" applyFill="1" applyBorder="1" applyAlignment="1">
      <alignment horizontal="center" vertical="center" textRotation="90" wrapText="1"/>
    </xf>
    <xf numFmtId="1" fontId="2" fillId="0" borderId="22" xfId="0" applyNumberFormat="1" applyFont="1" applyBorder="1" applyAlignment="1">
      <alignment horizontal="center" vertical="center"/>
    </xf>
    <xf numFmtId="1" fontId="4" fillId="3" borderId="12" xfId="0" applyNumberFormat="1" applyFont="1" applyFill="1" applyBorder="1" applyAlignment="1">
      <alignment horizontal="center" vertical="center" textRotation="90" wrapText="1"/>
    </xf>
    <xf numFmtId="1" fontId="3" fillId="0" borderId="4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0" fontId="2" fillId="0" borderId="25" xfId="0" applyFont="1" applyBorder="1" applyAlignment="1" applyProtection="1">
      <alignment horizontal="center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1" fontId="4" fillId="2" borderId="5" xfId="0" applyNumberFormat="1" applyFont="1" applyFill="1" applyBorder="1" applyAlignment="1">
      <alignment horizontal="center" vertical="center" wrapText="1"/>
    </xf>
    <xf numFmtId="0" fontId="3" fillId="0" borderId="25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>
      <alignment wrapText="1"/>
    </xf>
    <xf numFmtId="0" fontId="3" fillId="0" borderId="26" xfId="0" applyFont="1" applyBorder="1" applyAlignment="1">
      <alignment horizontal="center" vertical="center"/>
    </xf>
    <xf numFmtId="0" fontId="7" fillId="0" borderId="6" xfId="0" applyFont="1" applyBorder="1" applyAlignment="1">
      <alignment wrapText="1"/>
    </xf>
    <xf numFmtId="1" fontId="4" fillId="2" borderId="6" xfId="0" applyNumberFormat="1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1" xfId="1">
      <alignment wrapText="1"/>
    </xf>
    <xf numFmtId="0" fontId="13" fillId="0" borderId="31" xfId="0" applyFont="1" applyBorder="1" applyAlignment="1">
      <alignment horizontal="center" vertical="top" wrapText="1"/>
    </xf>
    <xf numFmtId="0" fontId="12" fillId="0" borderId="32" xfId="0" applyFont="1" applyBorder="1" applyAlignment="1">
      <alignment wrapText="1"/>
    </xf>
    <xf numFmtId="0" fontId="12" fillId="0" borderId="33" xfId="0" applyFont="1" applyBorder="1" applyAlignment="1">
      <alignment wrapText="1"/>
    </xf>
    <xf numFmtId="2" fontId="9" fillId="0" borderId="34" xfId="0" applyNumberFormat="1" applyFont="1" applyBorder="1" applyAlignment="1" applyProtection="1">
      <alignment horizontal="center" vertical="center"/>
      <protection locked="0"/>
    </xf>
    <xf numFmtId="2" fontId="9" fillId="0" borderId="35" xfId="0" applyNumberFormat="1" applyFont="1" applyBorder="1" applyAlignment="1" applyProtection="1">
      <alignment horizontal="center" vertical="center"/>
      <protection locked="0"/>
    </xf>
    <xf numFmtId="2" fontId="12" fillId="0" borderId="35" xfId="0" applyNumberFormat="1" applyFont="1" applyBorder="1" applyAlignment="1" applyProtection="1">
      <alignment horizontal="center" vertical="center"/>
      <protection locked="0"/>
    </xf>
    <xf numFmtId="2" fontId="10" fillId="4" borderId="35" xfId="0" applyNumberFormat="1" applyFont="1" applyFill="1" applyBorder="1" applyAlignment="1">
      <alignment horizontal="center" vertical="center"/>
    </xf>
    <xf numFmtId="2" fontId="10" fillId="0" borderId="35" xfId="0" applyNumberFormat="1" applyFont="1" applyBorder="1" applyAlignment="1" applyProtection="1">
      <alignment horizontal="center" vertical="center"/>
      <protection locked="0"/>
    </xf>
    <xf numFmtId="1" fontId="10" fillId="0" borderId="35" xfId="0" applyNumberFormat="1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1" fontId="11" fillId="5" borderId="35" xfId="0" applyNumberFormat="1" applyFont="1" applyFill="1" applyBorder="1" applyAlignment="1">
      <alignment horizontal="center" vertical="center" wrapText="1"/>
    </xf>
    <xf numFmtId="0" fontId="10" fillId="6" borderId="36" xfId="0" applyFont="1" applyFill="1" applyBorder="1" applyAlignment="1">
      <alignment horizontal="center" vertical="center"/>
    </xf>
    <xf numFmtId="0" fontId="9" fillId="0" borderId="37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8" fillId="0" borderId="18" xfId="0" applyFont="1" applyBorder="1" applyAlignment="1" applyProtection="1">
      <alignment horizontal="left" vertical="center"/>
      <protection locked="0"/>
    </xf>
    <xf numFmtId="0" fontId="8" fillId="0" borderId="19" xfId="0" applyFont="1" applyBorder="1" applyAlignment="1" applyProtection="1">
      <alignment horizontal="left" vertical="center"/>
      <protection locked="0"/>
    </xf>
    <xf numFmtId="0" fontId="8" fillId="0" borderId="10" xfId="0" applyFont="1" applyBorder="1" applyAlignment="1" applyProtection="1">
      <alignment horizontal="left" vertical="center"/>
      <protection locked="0"/>
    </xf>
    <xf numFmtId="0" fontId="3" fillId="0" borderId="30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</cellXfs>
  <cellStyles count="2">
    <cellStyle name="Normal" xfId="0" builtinId="0"/>
    <cellStyle name="Style 1" xfId="1" xr:uid="{00000000-0005-0000-0000-000006000000}"/>
  </cellStyles>
  <dxfs count="11">
    <dxf>
      <font>
        <b val="0"/>
        <i val="0"/>
        <strike val="0"/>
        <u val="none"/>
        <sz val="11"/>
        <color rgb="FF000000"/>
        <name val="Calibri"/>
      </font>
      <fill>
        <patternFill>
          <fgColor indexed="64"/>
          <bgColor rgb="FFFFFFFF"/>
        </patternFill>
      </fill>
    </dxf>
    <dxf>
      <font>
        <b val="0"/>
        <i val="0"/>
        <strike val="0"/>
        <u val="none"/>
        <sz val="11"/>
        <color rgb="FF000000"/>
        <name val="Calibri"/>
      </font>
      <fill>
        <patternFill>
          <fgColor indexed="64"/>
          <bgColor rgb="FFFFFFFF"/>
        </patternFill>
      </fill>
    </dxf>
    <dxf>
      <font>
        <b val="0"/>
        <i val="0"/>
        <strike val="0"/>
        <u val="none"/>
        <sz val="11"/>
        <color rgb="FF000000"/>
        <name val="Calibri"/>
      </font>
      <fill>
        <patternFill>
          <fgColor indexed="64"/>
          <bgColor rgb="FFFFFFFF"/>
        </patternFill>
      </fill>
    </dxf>
    <dxf>
      <font>
        <b val="0"/>
        <i val="0"/>
        <strike val="0"/>
        <u val="none"/>
        <sz val="11"/>
        <color rgb="FF000000"/>
        <name val="Calibri"/>
      </font>
      <fill>
        <patternFill>
          <fgColor indexed="64"/>
          <bgColor rgb="FFFAC090"/>
        </patternFill>
      </fill>
    </dxf>
    <dxf>
      <font>
        <b val="0"/>
        <i val="0"/>
        <strike val="0"/>
        <u val="none"/>
        <sz val="11"/>
        <color rgb="FF000000"/>
        <name val="Calibri"/>
      </font>
      <fill>
        <patternFill>
          <fgColor indexed="64"/>
          <bgColor rgb="FFFAC090"/>
        </patternFill>
      </fill>
    </dxf>
    <dxf>
      <font>
        <b val="0"/>
        <i val="0"/>
        <strike val="0"/>
        <u val="none"/>
        <sz val="11"/>
        <color rgb="FF000000"/>
        <name val="Calibri"/>
      </font>
      <fill>
        <patternFill>
          <fgColor indexed="64"/>
          <bgColor rgb="FFFFFFFF"/>
        </patternFill>
      </fill>
    </dxf>
    <dxf>
      <font>
        <b val="0"/>
        <i val="0"/>
        <strike val="0"/>
        <u val="none"/>
        <sz val="11"/>
        <color rgb="FF000000"/>
        <name val="Calibri"/>
      </font>
      <fill>
        <patternFill>
          <fgColor indexed="64"/>
          <bgColor rgb="FFFFFFFF"/>
        </patternFill>
      </fill>
    </dxf>
    <dxf>
      <font>
        <b val="0"/>
        <i val="0"/>
        <strike val="0"/>
        <u val="none"/>
        <sz val="11"/>
        <color rgb="FF000000"/>
        <name val="Calibri"/>
      </font>
      <fill>
        <patternFill>
          <fgColor indexed="64"/>
          <bgColor rgb="FFFFFFFF"/>
        </patternFill>
      </fill>
    </dxf>
    <dxf>
      <font>
        <b val="0"/>
        <i val="0"/>
        <strike val="0"/>
        <u val="none"/>
        <sz val="11"/>
        <color rgb="FF000000"/>
        <name val="Calibri"/>
      </font>
      <fill>
        <patternFill>
          <fgColor indexed="64"/>
          <bgColor rgb="FFFFFFFF"/>
        </patternFill>
      </fill>
    </dxf>
    <dxf>
      <font>
        <b val="0"/>
        <i val="0"/>
        <strike val="0"/>
        <u val="none"/>
        <sz val="11"/>
        <color rgb="FF000000"/>
        <name val="Calibri"/>
      </font>
      <fill>
        <patternFill>
          <fgColor indexed="64"/>
          <bgColor rgb="FFFFFFFF"/>
        </patternFill>
      </fill>
    </dxf>
    <dxf>
      <font>
        <b val="0"/>
        <i val="0"/>
        <strike val="0"/>
        <u val="none"/>
        <sz val="11"/>
        <color rgb="FF000000"/>
        <name val="Calibri"/>
      </font>
      <fill>
        <patternFill>
          <fgColor indexed="64"/>
          <bgColor rgb="FFFFFFF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80" zoomScaleNormal="80" workbookViewId="0">
      <pane ySplit="6" topLeftCell="A7" activePane="bottomLeft" state="frozen"/>
      <selection pane="bottomLeft" activeCell="A21" sqref="A21:XFD21"/>
    </sheetView>
  </sheetViews>
  <sheetFormatPr defaultRowHeight="14.25" x14ac:dyDescent="0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 x14ac:dyDescent="0.3">
      <c r="A1" s="89" t="s">
        <v>14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1"/>
    </row>
    <row r="2" spans="1:16" ht="26.25" customHeight="1" thickBot="1" x14ac:dyDescent="0.3">
      <c r="A2" s="91" t="s">
        <v>15</v>
      </c>
      <c r="B2" s="91"/>
      <c r="C2" s="92"/>
      <c r="D2" s="26" t="s">
        <v>19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">
      <c r="A3" s="90" t="s">
        <v>3</v>
      </c>
      <c r="B3" s="91"/>
      <c r="C3" s="91"/>
      <c r="D3" s="86" t="s">
        <v>21</v>
      </c>
      <c r="E3" s="87"/>
      <c r="F3" s="87"/>
      <c r="G3" s="87"/>
      <c r="H3" s="87"/>
      <c r="I3" s="87"/>
      <c r="J3" s="87"/>
      <c r="K3" s="87"/>
      <c r="L3" s="87"/>
      <c r="M3" s="87"/>
      <c r="N3" s="87"/>
      <c r="O3" s="88"/>
      <c r="P3" s="1"/>
    </row>
    <row r="4" spans="1:16" ht="34.5" customHeight="1" thickBot="1" x14ac:dyDescent="0.3">
      <c r="A4" s="90" t="s">
        <v>10</v>
      </c>
      <c r="B4" s="91"/>
      <c r="C4" s="91"/>
      <c r="D4" s="86" t="s">
        <v>53</v>
      </c>
      <c r="E4" s="87"/>
      <c r="F4" s="87"/>
      <c r="G4" s="87"/>
      <c r="H4" s="87"/>
      <c r="I4" s="87"/>
      <c r="J4" s="87"/>
      <c r="K4" s="87"/>
      <c r="L4" s="87"/>
      <c r="M4" s="87"/>
      <c r="N4" s="87"/>
      <c r="O4" s="88"/>
      <c r="P4" s="1"/>
    </row>
    <row r="5" spans="1:16" ht="34.5" customHeight="1" thickBot="1" x14ac:dyDescent="0.3">
      <c r="A5" s="14"/>
      <c r="B5" s="15"/>
      <c r="C5" s="16"/>
      <c r="D5" s="83" t="s">
        <v>16</v>
      </c>
      <c r="E5" s="84"/>
      <c r="F5" s="84"/>
      <c r="G5" s="84"/>
      <c r="H5" s="8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6.5" customHeight="1" thickBot="1" x14ac:dyDescent="0.3">
      <c r="A7" s="23">
        <v>1</v>
      </c>
      <c r="B7" s="69" t="s">
        <v>22</v>
      </c>
      <c r="C7" s="69" t="s">
        <v>23</v>
      </c>
      <c r="D7" s="29">
        <v>10</v>
      </c>
      <c r="E7" s="29">
        <v>20</v>
      </c>
      <c r="F7" s="30">
        <v>9</v>
      </c>
      <c r="G7" s="29">
        <v>5.5</v>
      </c>
      <c r="H7" s="29">
        <v>7</v>
      </c>
      <c r="I7" s="9">
        <f>SUM(D7:H7)</f>
        <v>51.5</v>
      </c>
      <c r="J7" s="42"/>
      <c r="K7" s="42"/>
      <c r="L7" s="54">
        <f>SUM(I7,J7,K7)</f>
        <v>51.5</v>
      </c>
      <c r="M7" s="6"/>
      <c r="N7" s="43">
        <f>IF(L7&gt;50.499,L7,"Није положио(ла)")</f>
        <v>51.5</v>
      </c>
      <c r="O7" s="10">
        <f>IF(AND(L7&lt;101,L7&gt;90.499),10,IF(AND(L7&lt;90.5,L7&gt;80.499),9,IF(AND(L7&lt;80.5,L7&gt;70.499),8,IF(AND(L7&lt;70.5,L7&gt;60.499),7,IF(AND(L7&lt;60.5,L7&gt;50.499),6,5)))))</f>
        <v>6</v>
      </c>
      <c r="P7" s="1"/>
    </row>
    <row r="8" spans="1:16" ht="16.5" customHeight="1" thickBot="1" x14ac:dyDescent="0.3">
      <c r="A8" s="24">
        <v>2</v>
      </c>
      <c r="B8" s="69" t="s">
        <v>24</v>
      </c>
      <c r="C8" s="69" t="s">
        <v>25</v>
      </c>
      <c r="D8" s="31">
        <v>10</v>
      </c>
      <c r="E8" s="31">
        <v>20</v>
      </c>
      <c r="F8" s="32">
        <v>10</v>
      </c>
      <c r="G8" s="31">
        <v>7.5</v>
      </c>
      <c r="H8" s="31">
        <v>8.5</v>
      </c>
      <c r="I8" s="11">
        <f t="shared" ref="I8:I71" si="0">SUM(D8:H8)</f>
        <v>56</v>
      </c>
      <c r="J8" s="39"/>
      <c r="K8" s="39"/>
      <c r="L8" s="55">
        <f t="shared" ref="L8:L71" si="1">SUM(I8,J8,K8)</f>
        <v>56</v>
      </c>
      <c r="M8" s="7"/>
      <c r="N8" s="60">
        <f t="shared" ref="N8:N71" si="2">IF(L8&gt;50.499,L8,"Није положио(ла)")</f>
        <v>56</v>
      </c>
      <c r="O8" s="63">
        <f t="shared" ref="O8:O71" si="3">IF(AND(L8&lt;101,L8&gt;90.499),10,IF(AND(L8&lt;90.5,L8&gt;80.499),9,IF(AND(L8&lt;80.5,L8&gt;70.499),8,IF(AND(L8&lt;70.5,L8&gt;60.499),7,IF(AND(L8&lt;60.5,L8&gt;50.499),6,5)))))</f>
        <v>6</v>
      </c>
      <c r="P8" s="1"/>
    </row>
    <row r="9" spans="1:16" ht="16.5" customHeight="1" thickBot="1" x14ac:dyDescent="0.3">
      <c r="A9" s="24">
        <v>3</v>
      </c>
      <c r="B9" s="69" t="s">
        <v>26</v>
      </c>
      <c r="C9" s="69" t="s">
        <v>27</v>
      </c>
      <c r="D9" s="31">
        <v>10</v>
      </c>
      <c r="E9" s="31">
        <v>20</v>
      </c>
      <c r="F9" s="32">
        <v>10</v>
      </c>
      <c r="G9" s="31">
        <v>5.5</v>
      </c>
      <c r="H9" s="31">
        <v>6</v>
      </c>
      <c r="I9" s="11">
        <f t="shared" si="0"/>
        <v>51.5</v>
      </c>
      <c r="J9" s="39"/>
      <c r="K9" s="39"/>
      <c r="L9" s="55">
        <f t="shared" si="1"/>
        <v>51.5</v>
      </c>
      <c r="M9" s="7"/>
      <c r="N9" s="60">
        <f t="shared" si="2"/>
        <v>51.5</v>
      </c>
      <c r="O9" s="63">
        <f t="shared" si="3"/>
        <v>6</v>
      </c>
      <c r="P9" s="1"/>
    </row>
    <row r="10" spans="1:16" ht="16.5" customHeight="1" thickBot="1" x14ac:dyDescent="0.3">
      <c r="A10" s="24">
        <v>4</v>
      </c>
      <c r="B10" s="69" t="s">
        <v>28</v>
      </c>
      <c r="C10" s="69" t="s">
        <v>29</v>
      </c>
      <c r="D10" s="33">
        <v>9</v>
      </c>
      <c r="E10" s="33">
        <v>20</v>
      </c>
      <c r="F10" s="34">
        <v>8</v>
      </c>
      <c r="G10" s="33">
        <v>9</v>
      </c>
      <c r="H10" s="33">
        <v>7.5</v>
      </c>
      <c r="I10" s="11">
        <f t="shared" si="0"/>
        <v>53.5</v>
      </c>
      <c r="J10" s="40"/>
      <c r="K10" s="40"/>
      <c r="L10" s="55">
        <f t="shared" si="1"/>
        <v>53.5</v>
      </c>
      <c r="M10" s="7"/>
      <c r="N10" s="60">
        <f t="shared" si="2"/>
        <v>53.5</v>
      </c>
      <c r="O10" s="63">
        <f t="shared" si="3"/>
        <v>6</v>
      </c>
      <c r="P10" s="1"/>
    </row>
    <row r="11" spans="1:16" ht="16.5" customHeight="1" thickBot="1" x14ac:dyDescent="0.3">
      <c r="A11" s="24">
        <v>5</v>
      </c>
      <c r="B11" s="69" t="s">
        <v>30</v>
      </c>
      <c r="C11" s="69" t="s">
        <v>31</v>
      </c>
      <c r="D11" s="31">
        <v>10</v>
      </c>
      <c r="E11" s="31">
        <v>20</v>
      </c>
      <c r="F11" s="32">
        <v>10</v>
      </c>
      <c r="G11" s="31">
        <v>7</v>
      </c>
      <c r="H11" s="31">
        <v>8.5</v>
      </c>
      <c r="I11" s="11">
        <f t="shared" si="0"/>
        <v>55.5</v>
      </c>
      <c r="J11" s="39"/>
      <c r="K11" s="39"/>
      <c r="L11" s="55">
        <f t="shared" si="1"/>
        <v>55.5</v>
      </c>
      <c r="M11" s="12"/>
      <c r="N11" s="60">
        <f t="shared" si="2"/>
        <v>55.5</v>
      </c>
      <c r="O11" s="63">
        <f t="shared" si="3"/>
        <v>6</v>
      </c>
      <c r="P11" s="1"/>
    </row>
    <row r="12" spans="1:16" ht="16.5" customHeight="1" thickBot="1" x14ac:dyDescent="0.3">
      <c r="A12" s="24">
        <v>6</v>
      </c>
      <c r="B12" s="69" t="s">
        <v>32</v>
      </c>
      <c r="C12" s="69" t="s">
        <v>33</v>
      </c>
      <c r="D12" s="31">
        <v>9.5</v>
      </c>
      <c r="E12" s="31">
        <v>20</v>
      </c>
      <c r="F12" s="32">
        <v>9</v>
      </c>
      <c r="G12" s="31">
        <v>8.5</v>
      </c>
      <c r="H12" s="31">
        <v>9</v>
      </c>
      <c r="I12" s="11">
        <f t="shared" si="0"/>
        <v>56</v>
      </c>
      <c r="J12" s="39"/>
      <c r="K12" s="39"/>
      <c r="L12" s="55">
        <f t="shared" si="1"/>
        <v>56</v>
      </c>
      <c r="M12" s="7"/>
      <c r="N12" s="60">
        <f t="shared" si="2"/>
        <v>56</v>
      </c>
      <c r="O12" s="63">
        <f t="shared" si="3"/>
        <v>6</v>
      </c>
      <c r="P12" s="1"/>
    </row>
    <row r="13" spans="1:16" ht="29.25" thickBot="1" x14ac:dyDescent="0.3">
      <c r="A13" s="24">
        <v>7</v>
      </c>
      <c r="B13" s="69" t="s">
        <v>34</v>
      </c>
      <c r="C13" s="69" t="s">
        <v>35</v>
      </c>
      <c r="D13" s="31">
        <v>10</v>
      </c>
      <c r="E13" s="31">
        <v>20</v>
      </c>
      <c r="F13" s="32">
        <v>7</v>
      </c>
      <c r="G13" s="31">
        <v>7</v>
      </c>
      <c r="H13" s="31">
        <v>6</v>
      </c>
      <c r="I13" s="11">
        <f t="shared" si="0"/>
        <v>50</v>
      </c>
      <c r="J13" s="39"/>
      <c r="K13" s="39"/>
      <c r="L13" s="55">
        <f t="shared" si="1"/>
        <v>50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6.5" customHeight="1" thickBot="1" x14ac:dyDescent="0.3">
      <c r="A14" s="24">
        <v>8</v>
      </c>
      <c r="B14" s="69" t="s">
        <v>36</v>
      </c>
      <c r="C14" s="69" t="s">
        <v>37</v>
      </c>
      <c r="D14" s="31">
        <v>10</v>
      </c>
      <c r="E14" s="31">
        <v>20</v>
      </c>
      <c r="F14" s="32">
        <v>8</v>
      </c>
      <c r="G14" s="31">
        <v>7</v>
      </c>
      <c r="H14" s="31">
        <v>6.5</v>
      </c>
      <c r="I14" s="11">
        <f t="shared" si="0"/>
        <v>51.5</v>
      </c>
      <c r="J14" s="39"/>
      <c r="K14" s="39"/>
      <c r="L14" s="55">
        <f t="shared" si="1"/>
        <v>51.5</v>
      </c>
      <c r="M14" s="7"/>
      <c r="N14" s="60">
        <f t="shared" si="2"/>
        <v>51.5</v>
      </c>
      <c r="O14" s="63">
        <f t="shared" si="3"/>
        <v>6</v>
      </c>
      <c r="P14" s="1"/>
    </row>
    <row r="15" spans="1:16" ht="16.5" customHeight="1" thickBot="1" x14ac:dyDescent="0.3">
      <c r="A15" s="24">
        <v>9</v>
      </c>
      <c r="B15" s="69" t="s">
        <v>38</v>
      </c>
      <c r="C15" s="69" t="s">
        <v>39</v>
      </c>
      <c r="D15" s="31">
        <v>9</v>
      </c>
      <c r="E15" s="31">
        <v>20</v>
      </c>
      <c r="F15" s="32">
        <v>9</v>
      </c>
      <c r="G15" s="31">
        <v>6</v>
      </c>
      <c r="H15" s="31">
        <v>7.5</v>
      </c>
      <c r="I15" s="11">
        <f t="shared" si="0"/>
        <v>51.5</v>
      </c>
      <c r="J15" s="39"/>
      <c r="K15" s="39"/>
      <c r="L15" s="55">
        <f t="shared" si="1"/>
        <v>51.5</v>
      </c>
      <c r="M15" s="7"/>
      <c r="N15" s="60">
        <f t="shared" si="2"/>
        <v>51.5</v>
      </c>
      <c r="O15" s="63">
        <f t="shared" si="3"/>
        <v>6</v>
      </c>
      <c r="P15" s="1"/>
    </row>
    <row r="16" spans="1:16" ht="15.75" customHeight="1" thickBot="1" x14ac:dyDescent="0.3">
      <c r="A16" s="70">
        <v>10</v>
      </c>
      <c r="B16" s="71" t="s">
        <v>40</v>
      </c>
      <c r="C16" s="72" t="s">
        <v>41</v>
      </c>
      <c r="D16" s="73"/>
      <c r="E16" s="74"/>
      <c r="F16" s="75"/>
      <c r="G16" s="74"/>
      <c r="H16" s="74"/>
      <c r="I16" s="76">
        <f t="shared" si="0"/>
        <v>0</v>
      </c>
      <c r="J16" s="77"/>
      <c r="K16" s="77"/>
      <c r="L16" s="78">
        <f t="shared" si="1"/>
        <v>0</v>
      </c>
      <c r="M16" s="79"/>
      <c r="N16" s="80" t="str">
        <f t="shared" si="2"/>
        <v>Није положио(ла)</v>
      </c>
      <c r="O16" s="81">
        <f t="shared" si="3"/>
        <v>5</v>
      </c>
      <c r="P16" s="82"/>
    </row>
    <row r="17" spans="1:16" ht="16.5" customHeight="1" thickBot="1" x14ac:dyDescent="0.3">
      <c r="A17" s="24">
        <v>11</v>
      </c>
      <c r="B17" s="69" t="s">
        <v>42</v>
      </c>
      <c r="C17" s="69" t="s">
        <v>43</v>
      </c>
      <c r="D17" s="31">
        <v>10</v>
      </c>
      <c r="E17" s="31">
        <v>20</v>
      </c>
      <c r="F17" s="32">
        <v>8</v>
      </c>
      <c r="G17" s="31">
        <v>7</v>
      </c>
      <c r="H17" s="31">
        <v>7.5</v>
      </c>
      <c r="I17" s="11">
        <f t="shared" si="0"/>
        <v>52.5</v>
      </c>
      <c r="J17" s="39"/>
      <c r="K17" s="39"/>
      <c r="L17" s="55">
        <f t="shared" si="1"/>
        <v>52.5</v>
      </c>
      <c r="M17" s="7"/>
      <c r="N17" s="60">
        <f t="shared" si="2"/>
        <v>52.5</v>
      </c>
      <c r="O17" s="63">
        <f t="shared" si="3"/>
        <v>6</v>
      </c>
      <c r="P17" s="1"/>
    </row>
    <row r="18" spans="1:16" ht="16.5" customHeight="1" thickBot="1" x14ac:dyDescent="0.3">
      <c r="A18" s="24">
        <v>12</v>
      </c>
      <c r="B18" s="69" t="s">
        <v>44</v>
      </c>
      <c r="C18" s="69" t="s">
        <v>20</v>
      </c>
      <c r="D18" s="31">
        <v>10</v>
      </c>
      <c r="E18" s="31">
        <v>20</v>
      </c>
      <c r="F18" s="32">
        <v>9</v>
      </c>
      <c r="G18" s="31">
        <v>9.5</v>
      </c>
      <c r="H18" s="31">
        <v>9</v>
      </c>
      <c r="I18" s="11">
        <f t="shared" si="0"/>
        <v>57.5</v>
      </c>
      <c r="J18" s="39"/>
      <c r="K18" s="39"/>
      <c r="L18" s="55">
        <f t="shared" si="1"/>
        <v>57.5</v>
      </c>
      <c r="M18" s="7"/>
      <c r="N18" s="60">
        <f t="shared" si="2"/>
        <v>57.5</v>
      </c>
      <c r="O18" s="63">
        <f t="shared" si="3"/>
        <v>6</v>
      </c>
      <c r="P18" s="1"/>
    </row>
    <row r="19" spans="1:16" ht="16.5" customHeight="1" thickBot="1" x14ac:dyDescent="0.3">
      <c r="A19" s="24">
        <v>13</v>
      </c>
      <c r="B19" s="69" t="s">
        <v>45</v>
      </c>
      <c r="C19" s="69" t="s">
        <v>46</v>
      </c>
      <c r="D19" s="31">
        <v>9</v>
      </c>
      <c r="E19" s="31">
        <v>20</v>
      </c>
      <c r="F19" s="32">
        <v>9</v>
      </c>
      <c r="G19" s="31">
        <v>8.5</v>
      </c>
      <c r="H19" s="31">
        <v>5</v>
      </c>
      <c r="I19" s="11">
        <f t="shared" si="0"/>
        <v>51.5</v>
      </c>
      <c r="J19" s="39"/>
      <c r="K19" s="39"/>
      <c r="L19" s="55">
        <f t="shared" si="1"/>
        <v>51.5</v>
      </c>
      <c r="M19" s="7"/>
      <c r="N19" s="60">
        <f t="shared" si="2"/>
        <v>51.5</v>
      </c>
      <c r="O19" s="63">
        <f t="shared" si="3"/>
        <v>6</v>
      </c>
      <c r="P19" s="1"/>
    </row>
    <row r="20" spans="1:16" ht="29.25" thickBot="1" x14ac:dyDescent="0.3">
      <c r="A20" s="24">
        <v>14</v>
      </c>
      <c r="B20" s="69" t="s">
        <v>47</v>
      </c>
      <c r="C20" s="69" t="s">
        <v>48</v>
      </c>
      <c r="D20" s="31">
        <v>8</v>
      </c>
      <c r="E20" s="31">
        <v>20</v>
      </c>
      <c r="F20" s="32">
        <v>7</v>
      </c>
      <c r="G20" s="31">
        <v>8</v>
      </c>
      <c r="H20" s="31">
        <v>6</v>
      </c>
      <c r="I20" s="11">
        <f t="shared" si="0"/>
        <v>49</v>
      </c>
      <c r="J20" s="39"/>
      <c r="K20" s="39"/>
      <c r="L20" s="55">
        <f t="shared" si="1"/>
        <v>49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6.5" customHeight="1" thickBot="1" x14ac:dyDescent="0.3">
      <c r="A21" s="24">
        <v>15</v>
      </c>
      <c r="B21" s="69" t="s">
        <v>49</v>
      </c>
      <c r="C21" s="69" t="s">
        <v>50</v>
      </c>
      <c r="D21" s="31">
        <v>10</v>
      </c>
      <c r="E21" s="31">
        <v>20</v>
      </c>
      <c r="F21" s="32">
        <v>10</v>
      </c>
      <c r="G21" s="31">
        <v>9.5</v>
      </c>
      <c r="H21" s="31">
        <v>8</v>
      </c>
      <c r="I21" s="11">
        <f t="shared" si="0"/>
        <v>57.5</v>
      </c>
      <c r="J21" s="39"/>
      <c r="K21" s="39"/>
      <c r="L21" s="55">
        <f t="shared" si="1"/>
        <v>57.5</v>
      </c>
      <c r="M21" s="7"/>
      <c r="N21" s="60">
        <f t="shared" si="2"/>
        <v>57.5</v>
      </c>
      <c r="O21" s="63">
        <f t="shared" si="3"/>
        <v>6</v>
      </c>
      <c r="P21" s="1"/>
    </row>
    <row r="22" spans="1:16" ht="29.25" thickBot="1" x14ac:dyDescent="0.3">
      <c r="A22" s="24">
        <v>16</v>
      </c>
      <c r="B22" s="69" t="s">
        <v>51</v>
      </c>
      <c r="C22" s="69" t="s">
        <v>52</v>
      </c>
      <c r="D22" s="31"/>
      <c r="E22" s="31"/>
      <c r="F22" s="32"/>
      <c r="G22" s="31"/>
      <c r="H22" s="31"/>
      <c r="I22" s="11">
        <f t="shared" si="0"/>
        <v>0</v>
      </c>
      <c r="J22" s="39"/>
      <c r="K22" s="39"/>
      <c r="L22" s="55">
        <f t="shared" si="1"/>
        <v>0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29.25" thickBot="1" x14ac:dyDescent="0.3">
      <c r="A23" s="24">
        <v>17</v>
      </c>
      <c r="B23" s="69"/>
      <c r="C23" s="69"/>
      <c r="D23" s="31"/>
      <c r="E23" s="31"/>
      <c r="F23" s="32"/>
      <c r="G23" s="31"/>
      <c r="H23" s="31"/>
      <c r="I23" s="11">
        <f t="shared" si="0"/>
        <v>0</v>
      </c>
      <c r="J23" s="39"/>
      <c r="K23" s="39"/>
      <c r="L23" s="55">
        <f t="shared" si="1"/>
        <v>0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29.25" thickBot="1" x14ac:dyDescent="0.3">
      <c r="A24" s="24">
        <v>18</v>
      </c>
      <c r="B24" s="69"/>
      <c r="C24" s="69"/>
      <c r="D24" s="31"/>
      <c r="E24" s="31"/>
      <c r="F24" s="32"/>
      <c r="G24" s="31"/>
      <c r="H24" s="31"/>
      <c r="I24" s="11">
        <f t="shared" si="0"/>
        <v>0</v>
      </c>
      <c r="J24" s="39"/>
      <c r="K24" s="39"/>
      <c r="L24" s="55">
        <f t="shared" si="1"/>
        <v>0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29.25" thickBot="1" x14ac:dyDescent="0.3">
      <c r="A25" s="24">
        <v>19</v>
      </c>
      <c r="B25" s="69"/>
      <c r="C25" s="69"/>
      <c r="D25" s="31"/>
      <c r="E25" s="31"/>
      <c r="F25" s="32"/>
      <c r="G25" s="31"/>
      <c r="H25" s="31"/>
      <c r="I25" s="11">
        <f t="shared" si="0"/>
        <v>0</v>
      </c>
      <c r="J25" s="39"/>
      <c r="K25" s="39"/>
      <c r="L25" s="55">
        <f t="shared" si="1"/>
        <v>0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29.25" thickBot="1" x14ac:dyDescent="0.3">
      <c r="A26" s="24">
        <v>20</v>
      </c>
      <c r="B26" s="69"/>
      <c r="C26" s="69"/>
      <c r="D26" s="31"/>
      <c r="E26" s="31"/>
      <c r="F26" s="32"/>
      <c r="G26" s="31"/>
      <c r="H26" s="31"/>
      <c r="I26" s="11">
        <f t="shared" si="0"/>
        <v>0</v>
      </c>
      <c r="J26" s="39"/>
      <c r="K26" s="39"/>
      <c r="L26" s="55">
        <f t="shared" si="1"/>
        <v>0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29.25" thickBot="1" x14ac:dyDescent="0.3">
      <c r="A27" s="24">
        <v>21</v>
      </c>
      <c r="B27" s="69"/>
      <c r="C27" s="69"/>
      <c r="D27" s="31"/>
      <c r="E27" s="31"/>
      <c r="F27" s="32"/>
      <c r="G27" s="31"/>
      <c r="H27" s="31"/>
      <c r="I27" s="11">
        <f t="shared" si="0"/>
        <v>0</v>
      </c>
      <c r="J27" s="39"/>
      <c r="K27" s="39"/>
      <c r="L27" s="55">
        <f t="shared" si="1"/>
        <v>0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29.25" thickBot="1" x14ac:dyDescent="0.3">
      <c r="A28" s="24">
        <v>22</v>
      </c>
      <c r="B28" s="69"/>
      <c r="C28" s="69"/>
      <c r="D28" s="31"/>
      <c r="E28" s="31"/>
      <c r="F28" s="32"/>
      <c r="G28" s="31"/>
      <c r="H28" s="31"/>
      <c r="I28" s="11">
        <f t="shared" si="0"/>
        <v>0</v>
      </c>
      <c r="J28" s="39"/>
      <c r="K28" s="39"/>
      <c r="L28" s="55">
        <f t="shared" si="1"/>
        <v>0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29.25" thickBot="1" x14ac:dyDescent="0.3">
      <c r="A29" s="24">
        <v>23</v>
      </c>
      <c r="B29" s="69"/>
      <c r="C29" s="69"/>
      <c r="D29" s="31"/>
      <c r="E29" s="31"/>
      <c r="F29" s="32"/>
      <c r="G29" s="31"/>
      <c r="H29" s="31"/>
      <c r="I29" s="11">
        <f t="shared" si="0"/>
        <v>0</v>
      </c>
      <c r="J29" s="39"/>
      <c r="K29" s="39"/>
      <c r="L29" s="55">
        <f t="shared" si="1"/>
        <v>0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29.25" thickBot="1" x14ac:dyDescent="0.3">
      <c r="A30" s="24">
        <v>24</v>
      </c>
      <c r="B30" s="69"/>
      <c r="C30" s="69"/>
      <c r="D30" s="31"/>
      <c r="E30" s="31"/>
      <c r="F30" s="32"/>
      <c r="G30" s="31"/>
      <c r="H30" s="31"/>
      <c r="I30" s="11">
        <f t="shared" si="0"/>
        <v>0</v>
      </c>
      <c r="J30" s="39"/>
      <c r="K30" s="39"/>
      <c r="L30" s="55">
        <f t="shared" si="1"/>
        <v>0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29.25" thickBot="1" x14ac:dyDescent="0.3">
      <c r="A31" s="24">
        <v>25</v>
      </c>
      <c r="B31" s="69"/>
      <c r="C31" s="69"/>
      <c r="D31" s="31"/>
      <c r="E31" s="31"/>
      <c r="F31" s="32"/>
      <c r="G31" s="31"/>
      <c r="H31" s="31"/>
      <c r="I31" s="11">
        <f t="shared" si="0"/>
        <v>0</v>
      </c>
      <c r="J31" s="39"/>
      <c r="K31" s="39"/>
      <c r="L31" s="55">
        <f t="shared" si="1"/>
        <v>0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29.25" thickBot="1" x14ac:dyDescent="0.3">
      <c r="A32" s="24">
        <v>26</v>
      </c>
      <c r="B32" s="69"/>
      <c r="C32" s="69"/>
      <c r="D32" s="31"/>
      <c r="E32" s="31"/>
      <c r="F32" s="32"/>
      <c r="G32" s="31"/>
      <c r="H32" s="31"/>
      <c r="I32" s="11">
        <f t="shared" si="0"/>
        <v>0</v>
      </c>
      <c r="J32" s="39"/>
      <c r="K32" s="39"/>
      <c r="L32" s="55">
        <f t="shared" si="1"/>
        <v>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29.25" thickBot="1" x14ac:dyDescent="0.3">
      <c r="A33" s="24">
        <v>27</v>
      </c>
      <c r="B33" s="69"/>
      <c r="C33" s="69"/>
      <c r="D33" s="31"/>
      <c r="E33" s="31"/>
      <c r="F33" s="32"/>
      <c r="G33" s="31"/>
      <c r="H33" s="31"/>
      <c r="I33" s="11">
        <f t="shared" si="0"/>
        <v>0</v>
      </c>
      <c r="J33" s="39"/>
      <c r="K33" s="39"/>
      <c r="L33" s="55">
        <f t="shared" si="1"/>
        <v>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29.25" thickBot="1" x14ac:dyDescent="0.3">
      <c r="A34" s="24">
        <v>28</v>
      </c>
      <c r="B34" s="69"/>
      <c r="C34" s="69"/>
      <c r="D34" s="31"/>
      <c r="E34" s="31"/>
      <c r="F34" s="32"/>
      <c r="G34" s="31"/>
      <c r="H34" s="31"/>
      <c r="I34" s="11">
        <f t="shared" si="0"/>
        <v>0</v>
      </c>
      <c r="J34" s="39"/>
      <c r="K34" s="39"/>
      <c r="L34" s="55">
        <f t="shared" si="1"/>
        <v>0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29.25" thickBot="1" x14ac:dyDescent="0.3">
      <c r="A35" s="24">
        <v>29</v>
      </c>
      <c r="B35" s="69"/>
      <c r="C35" s="69"/>
      <c r="D35" s="31"/>
      <c r="E35" s="31"/>
      <c r="F35" s="32"/>
      <c r="G35" s="31"/>
      <c r="H35" s="31"/>
      <c r="I35" s="11">
        <f t="shared" si="0"/>
        <v>0</v>
      </c>
      <c r="J35" s="39"/>
      <c r="K35" s="39"/>
      <c r="L35" s="55">
        <f t="shared" si="1"/>
        <v>0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29.25" thickBot="1" x14ac:dyDescent="0.3">
      <c r="A36" s="24">
        <v>30</v>
      </c>
      <c r="B36" s="69"/>
      <c r="C36" s="69"/>
      <c r="D36" s="31"/>
      <c r="E36" s="31"/>
      <c r="F36" s="32"/>
      <c r="G36" s="31"/>
      <c r="H36" s="31"/>
      <c r="I36" s="11">
        <f t="shared" si="0"/>
        <v>0</v>
      </c>
      <c r="J36" s="39"/>
      <c r="K36" s="39"/>
      <c r="L36" s="55">
        <f t="shared" si="1"/>
        <v>0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29.25" thickBot="1" x14ac:dyDescent="0.3">
      <c r="A37" s="24">
        <v>31</v>
      </c>
      <c r="B37" s="69"/>
      <c r="C37" s="69"/>
      <c r="D37" s="31"/>
      <c r="E37" s="31"/>
      <c r="F37" s="32"/>
      <c r="G37" s="31"/>
      <c r="H37" s="31"/>
      <c r="I37" s="11">
        <f t="shared" si="0"/>
        <v>0</v>
      </c>
      <c r="J37" s="39"/>
      <c r="K37" s="39"/>
      <c r="L37" s="55">
        <f t="shared" si="1"/>
        <v>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29.25" thickBot="1" x14ac:dyDescent="0.3">
      <c r="A38" s="24">
        <v>32</v>
      </c>
      <c r="B38" s="69"/>
      <c r="C38" s="69"/>
      <c r="D38" s="31"/>
      <c r="E38" s="31"/>
      <c r="F38" s="32"/>
      <c r="G38" s="31"/>
      <c r="H38" s="31"/>
      <c r="I38" s="11">
        <f t="shared" si="0"/>
        <v>0</v>
      </c>
      <c r="J38" s="39"/>
      <c r="K38" s="39"/>
      <c r="L38" s="55">
        <f t="shared" si="1"/>
        <v>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29.25" thickBot="1" x14ac:dyDescent="0.3">
      <c r="A39" s="24">
        <v>33</v>
      </c>
      <c r="B39" s="69"/>
      <c r="C39" s="69"/>
      <c r="D39" s="31"/>
      <c r="E39" s="31"/>
      <c r="F39" s="32"/>
      <c r="G39" s="31"/>
      <c r="H39" s="31"/>
      <c r="I39" s="11">
        <f t="shared" si="0"/>
        <v>0</v>
      </c>
      <c r="J39" s="39"/>
      <c r="K39" s="39"/>
      <c r="L39" s="55">
        <f t="shared" si="1"/>
        <v>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29.25" thickBot="1" x14ac:dyDescent="0.3">
      <c r="A40" s="24">
        <v>34</v>
      </c>
      <c r="B40" s="69"/>
      <c r="C40" s="69"/>
      <c r="D40" s="31"/>
      <c r="E40" s="31"/>
      <c r="F40" s="32"/>
      <c r="G40" s="31"/>
      <c r="H40" s="31"/>
      <c r="I40" s="11">
        <f t="shared" si="0"/>
        <v>0</v>
      </c>
      <c r="J40" s="39"/>
      <c r="K40" s="39"/>
      <c r="L40" s="55">
        <f t="shared" si="1"/>
        <v>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29.25" thickBot="1" x14ac:dyDescent="0.3">
      <c r="A41" s="24">
        <v>35</v>
      </c>
      <c r="B41" s="69"/>
      <c r="C41" s="69"/>
      <c r="D41" s="31"/>
      <c r="E41" s="31"/>
      <c r="F41" s="32"/>
      <c r="G41" s="31"/>
      <c r="H41" s="31"/>
      <c r="I41" s="11">
        <f t="shared" si="0"/>
        <v>0</v>
      </c>
      <c r="J41" s="39"/>
      <c r="K41" s="39"/>
      <c r="L41" s="55">
        <f t="shared" si="1"/>
        <v>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29.25" thickBot="1" x14ac:dyDescent="0.3">
      <c r="A42" s="24">
        <v>36</v>
      </c>
      <c r="B42" s="69"/>
      <c r="C42" s="69"/>
      <c r="D42" s="31"/>
      <c r="E42" s="31"/>
      <c r="F42" s="32"/>
      <c r="G42" s="31"/>
      <c r="H42" s="31"/>
      <c r="I42" s="11">
        <f t="shared" si="0"/>
        <v>0</v>
      </c>
      <c r="J42" s="39"/>
      <c r="K42" s="39"/>
      <c r="L42" s="55">
        <f t="shared" si="1"/>
        <v>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29.25" thickBot="1" x14ac:dyDescent="0.3">
      <c r="A43" s="24">
        <v>37</v>
      </c>
      <c r="B43" s="69"/>
      <c r="C43" s="69"/>
      <c r="D43" s="31"/>
      <c r="E43" s="31"/>
      <c r="F43" s="32"/>
      <c r="G43" s="31"/>
      <c r="H43" s="31"/>
      <c r="I43" s="11">
        <f t="shared" si="0"/>
        <v>0</v>
      </c>
      <c r="J43" s="39"/>
      <c r="K43" s="39"/>
      <c r="L43" s="55">
        <f t="shared" si="1"/>
        <v>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29.25" thickBot="1" x14ac:dyDescent="0.3">
      <c r="A44" s="24">
        <v>38</v>
      </c>
      <c r="B44" s="69"/>
      <c r="C44" s="69"/>
      <c r="D44" s="31"/>
      <c r="E44" s="31"/>
      <c r="F44" s="32"/>
      <c r="G44" s="31"/>
      <c r="H44" s="31"/>
      <c r="I44" s="11">
        <f t="shared" si="0"/>
        <v>0</v>
      </c>
      <c r="J44" s="39"/>
      <c r="K44" s="39"/>
      <c r="L44" s="55">
        <f t="shared" si="1"/>
        <v>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29.25" thickBot="1" x14ac:dyDescent="0.3">
      <c r="A45" s="24">
        <v>39</v>
      </c>
      <c r="B45" s="69"/>
      <c r="C45" s="69"/>
      <c r="D45" s="31"/>
      <c r="E45" s="31"/>
      <c r="F45" s="32"/>
      <c r="G45" s="31"/>
      <c r="H45" s="31"/>
      <c r="I45" s="11">
        <f t="shared" si="0"/>
        <v>0</v>
      </c>
      <c r="J45" s="39"/>
      <c r="K45" s="39"/>
      <c r="L45" s="55">
        <f t="shared" si="1"/>
        <v>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29.25" thickBot="1" x14ac:dyDescent="0.3">
      <c r="A46" s="24">
        <v>40</v>
      </c>
      <c r="B46" s="69"/>
      <c r="C46" s="69"/>
      <c r="D46" s="31"/>
      <c r="E46" s="31"/>
      <c r="F46" s="32"/>
      <c r="G46" s="31"/>
      <c r="H46" s="31"/>
      <c r="I46" s="11">
        <f t="shared" si="0"/>
        <v>0</v>
      </c>
      <c r="J46" s="39"/>
      <c r="K46" s="39"/>
      <c r="L46" s="55">
        <f t="shared" si="1"/>
        <v>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29.25" thickBot="1" x14ac:dyDescent="0.3">
      <c r="A47" s="24">
        <v>41</v>
      </c>
      <c r="B47" s="69"/>
      <c r="C47" s="69"/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29.25" thickBot="1" x14ac:dyDescent="0.3">
      <c r="A48" s="24">
        <v>42</v>
      </c>
      <c r="B48" s="69"/>
      <c r="C48" s="69"/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9"/>
      <c r="C49" s="69"/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29.25" thickBot="1" x14ac:dyDescent="0.3">
      <c r="A50" s="24">
        <v>44</v>
      </c>
      <c r="B50" s="69"/>
      <c r="C50" s="69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29.25" thickBot="1" x14ac:dyDescent="0.3">
      <c r="A51" s="24">
        <v>45</v>
      </c>
      <c r="B51" s="69"/>
      <c r="C51" s="69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29.25" thickBot="1" x14ac:dyDescent="0.3">
      <c r="A52" s="24">
        <v>46</v>
      </c>
      <c r="B52" s="69"/>
      <c r="C52" s="69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29.25" thickBot="1" x14ac:dyDescent="0.3">
      <c r="A53" s="24">
        <v>47</v>
      </c>
      <c r="B53" s="69"/>
      <c r="C53" s="69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29.25" thickBot="1" x14ac:dyDescent="0.3">
      <c r="A54" s="24">
        <v>48</v>
      </c>
      <c r="B54" s="69"/>
      <c r="C54" s="69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29.25" thickBot="1" x14ac:dyDescent="0.3">
      <c r="A55" s="24">
        <v>49</v>
      </c>
      <c r="B55" s="69"/>
      <c r="C55" s="69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29.25" thickBot="1" x14ac:dyDescent="0.3">
      <c r="A56" s="24">
        <v>50</v>
      </c>
      <c r="B56" s="69"/>
      <c r="C56" s="69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29.25" thickBot="1" x14ac:dyDescent="0.3">
      <c r="A57" s="24">
        <v>51</v>
      </c>
      <c r="B57" s="69"/>
      <c r="C57" s="69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29.25" thickBot="1" x14ac:dyDescent="0.3">
      <c r="A58" s="24">
        <v>52</v>
      </c>
      <c r="B58" s="69"/>
      <c r="C58" s="69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29.25" thickBot="1" x14ac:dyDescent="0.3">
      <c r="A59" s="24">
        <v>53</v>
      </c>
      <c r="B59" s="69"/>
      <c r="C59" s="69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29.25" thickBot="1" x14ac:dyDescent="0.3">
      <c r="A60" s="24">
        <v>54</v>
      </c>
      <c r="B60" s="69"/>
      <c r="C60" s="69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29.25" thickBot="1" x14ac:dyDescent="0.3">
      <c r="A61" s="24">
        <v>55</v>
      </c>
      <c r="B61" s="69"/>
      <c r="C61" s="69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29.25" thickBot="1" x14ac:dyDescent="0.3">
      <c r="A62" s="24">
        <v>56</v>
      </c>
      <c r="B62" s="69"/>
      <c r="C62" s="69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29.25" thickBot="1" x14ac:dyDescent="0.3">
      <c r="A63" s="24">
        <v>57</v>
      </c>
      <c r="B63" s="69"/>
      <c r="C63" s="69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29.25" thickBot="1" x14ac:dyDescent="0.3">
      <c r="A64" s="24">
        <v>58</v>
      </c>
      <c r="B64" s="69"/>
      <c r="C64" s="69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29.25" thickBot="1" x14ac:dyDescent="0.3">
      <c r="A65" s="24">
        <v>59</v>
      </c>
      <c r="B65" s="69"/>
      <c r="C65" s="69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29.25" thickBot="1" x14ac:dyDescent="0.3">
      <c r="A66" s="24">
        <v>60</v>
      </c>
      <c r="B66" s="69"/>
      <c r="C66" s="69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29.25" thickBot="1" x14ac:dyDescent="0.3">
      <c r="A67" s="24">
        <v>61</v>
      </c>
      <c r="B67" s="69"/>
      <c r="C67" s="69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29.25" thickBot="1" x14ac:dyDescent="0.3">
      <c r="A68" s="24">
        <v>62</v>
      </c>
      <c r="B68" s="69"/>
      <c r="C68" s="69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29.25" thickBot="1" x14ac:dyDescent="0.3">
      <c r="A69" s="24">
        <v>63</v>
      </c>
      <c r="B69" s="69"/>
      <c r="C69" s="69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29.25" thickBot="1" x14ac:dyDescent="0.3">
      <c r="A70" s="24">
        <v>64</v>
      </c>
      <c r="B70" s="69"/>
      <c r="C70" s="69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29.25" thickBot="1" x14ac:dyDescent="0.3">
      <c r="A71" s="24">
        <v>65</v>
      </c>
      <c r="B71" s="69"/>
      <c r="C71" s="69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29.25" thickBot="1" x14ac:dyDescent="0.3">
      <c r="A72" s="24">
        <v>66</v>
      </c>
      <c r="B72" s="69"/>
      <c r="C72" s="69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29.25" thickBot="1" x14ac:dyDescent="0.3">
      <c r="A73" s="24">
        <v>67</v>
      </c>
      <c r="B73" s="69"/>
      <c r="C73" s="69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29.25" thickBot="1" x14ac:dyDescent="0.3">
      <c r="A74" s="24">
        <v>68</v>
      </c>
      <c r="B74" s="69"/>
      <c r="C74" s="69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29.25" thickBot="1" x14ac:dyDescent="0.3">
      <c r="A75" s="24">
        <v>69</v>
      </c>
      <c r="B75" s="69"/>
      <c r="C75" s="69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29.25" thickBot="1" x14ac:dyDescent="0.3">
      <c r="A76" s="24">
        <v>70</v>
      </c>
      <c r="B76" s="69"/>
      <c r="C76" s="69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29.25" thickBot="1" x14ac:dyDescent="0.3">
      <c r="A77" s="24">
        <v>71</v>
      </c>
      <c r="B77" s="69"/>
      <c r="C77" s="69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29.25" thickBot="1" x14ac:dyDescent="0.3">
      <c r="A78" s="24">
        <v>72</v>
      </c>
      <c r="B78" s="69"/>
      <c r="C78" s="69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29.25" thickBot="1" x14ac:dyDescent="0.3">
      <c r="A79" s="24">
        <v>73</v>
      </c>
      <c r="B79" s="69"/>
      <c r="C79" s="69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29.25" thickBot="1" x14ac:dyDescent="0.3">
      <c r="A80" s="24">
        <v>74</v>
      </c>
      <c r="B80" s="69"/>
      <c r="C80" s="69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29.25" thickBot="1" x14ac:dyDescent="0.3">
      <c r="A81" s="24">
        <v>75</v>
      </c>
      <c r="B81" s="69"/>
      <c r="C81" s="69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29.25" thickBot="1" x14ac:dyDescent="0.3">
      <c r="A82" s="24">
        <v>76</v>
      </c>
      <c r="B82" s="69"/>
      <c r="C82" s="69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29.25" thickBot="1" x14ac:dyDescent="0.3">
      <c r="A83" s="24">
        <v>77</v>
      </c>
      <c r="B83" s="69"/>
      <c r="C83" s="69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29.25" thickBot="1" x14ac:dyDescent="0.3">
      <c r="A84" s="24">
        <v>78</v>
      </c>
      <c r="B84" s="69"/>
      <c r="C84" s="69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29.25" thickBot="1" x14ac:dyDescent="0.3">
      <c r="A85" s="24">
        <v>79</v>
      </c>
      <c r="B85" s="69"/>
      <c r="C85" s="69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29.25" thickBot="1" x14ac:dyDescent="0.3">
      <c r="A86" s="24">
        <v>80</v>
      </c>
      <c r="B86" s="69"/>
      <c r="C86" s="69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29.25" thickBot="1" x14ac:dyDescent="0.3">
      <c r="A87" s="24">
        <v>81</v>
      </c>
      <c r="B87" s="69"/>
      <c r="C87" s="69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29.25" thickBot="1" x14ac:dyDescent="0.3">
      <c r="A88" s="24">
        <v>82</v>
      </c>
      <c r="B88" s="69"/>
      <c r="C88" s="69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29.25" thickBot="1" x14ac:dyDescent="0.3">
      <c r="A89" s="24">
        <v>83</v>
      </c>
      <c r="B89" s="69"/>
      <c r="C89" s="69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29.25" thickBot="1" x14ac:dyDescent="0.3">
      <c r="A90" s="24">
        <v>84</v>
      </c>
      <c r="B90" s="69"/>
      <c r="C90" s="69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29.25" thickBot="1" x14ac:dyDescent="0.3">
      <c r="A91" s="24">
        <v>85</v>
      </c>
      <c r="B91" s="69"/>
      <c r="C91" s="69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29.25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29.25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29.25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29.25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29.25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29.25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29.25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29.25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29.25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29.25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29.25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29.25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29.25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29.25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29.25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29.25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29.25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29.25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29.25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29.25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29.25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29.25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29.25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29.25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29.25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29.25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29.25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29.25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29.25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29.25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29.25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29.25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29.25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29.25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29.25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29.25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29.25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29.25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29.25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29.25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29.25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29.25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29.25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29.25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29.25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29.25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29.25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29.25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29.25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29.25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29.25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29.25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29.25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29.25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29.25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29.25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29.25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29.25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29.25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29.25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29.25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29.25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29.25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29.25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29.25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29.25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29.25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29.25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29.25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29.25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29.25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29.25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29.25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29.25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29.25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29.25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29.25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29.25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29.25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29.25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29.25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29.25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29.25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29.25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29.25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29.25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29.25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29.25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29.25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29.25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29.25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29.25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29.25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29.25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29.25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29.25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29.25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29.25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29.25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29.25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29.25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29.25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29.25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29.25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29.25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29.25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29.25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29.25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29.25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29.25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29.25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29.25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29.25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29.25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29.25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29.25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29.25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29.25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29.25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29.25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29.25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29.25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29.25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29.25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29.25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29.25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29.25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29.25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29.25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29.25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29.25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29.25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29.25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29.25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29.25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29.25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29.25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29.25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29.25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29.25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29.25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29.25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29.25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29.25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29.25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29.25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29.25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29.25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29.25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29.25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29.25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29.25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28.5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28.5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28.5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28.5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28.5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28.5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28.5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28.5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28.5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28.5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28.5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28.5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28.5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28.5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28.5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28.5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28.5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28.5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28.5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28.5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28.5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28.5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28.5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29.25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21" operator="lessThan">
      <formula>30</formula>
    </cfRule>
    <cfRule type="cellIs" dxfId="9" priority="22" operator="greaterThanOrEqual">
      <formula>30</formula>
    </cfRule>
  </conditionalFormatting>
  <conditionalFormatting sqref="N7:N267">
    <cfRule type="cellIs" dxfId="8" priority="18" operator="greaterThan">
      <formula>50.499</formula>
    </cfRule>
    <cfRule type="containsText" dxfId="7" priority="19" operator="containsText" text="&quot;Није положио(ла)&quot;">
      <formula>NOT(ISERROR(SEARCH("""Није положио(ла)""",N7)))</formula>
    </cfRule>
    <cfRule type="containsText" dxfId="6" priority="20" operator="containsText" text="Није положио(ла)">
      <formula>NOT(ISERROR(SEARCH("Није положио(ла)",N7)))</formula>
    </cfRule>
  </conditionalFormatting>
  <conditionalFormatting sqref="N8">
    <cfRule type="cellIs" dxfId="5" priority="15" operator="equal">
      <formula>"""Није положио(ла)"""</formula>
    </cfRule>
    <cfRule type="cellIs" dxfId="4" priority="16" operator="equal">
      <formula>"Није положио(ла"</formula>
    </cfRule>
    <cfRule type="cellIs" dxfId="3" priority="17" operator="equal">
      <formula>"""Није положио(ла)"""</formula>
    </cfRule>
  </conditionalFormatting>
  <conditionalFormatting sqref="O7:O267">
    <cfRule type="cellIs" dxfId="2" priority="13" operator="greaterThan">
      <formula>5</formula>
    </cfRule>
    <cfRule type="cellIs" dxfId="1" priority="14" operator="equal">
      <formula>5</formula>
    </cfRule>
  </conditionalFormatting>
  <conditionalFormatting sqref="Q8">
    <cfRule type="cellIs" dxfId="0" priority="12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Manager/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Donacija</dc:creator>
  <cp:keywords/>
  <dc:description/>
  <cp:lastModifiedBy>Tatjana Kilibarda</cp:lastModifiedBy>
  <cp:lastPrinted>2013-06-04T07:15:43Z</cp:lastPrinted>
  <dcterms:created xsi:type="dcterms:W3CDTF">2012-05-10T08:39:06Z</dcterms:created>
  <dcterms:modified xsi:type="dcterms:W3CDTF">2026-01-13T17:14:46Z</dcterms:modified>
  <cp:category/>
</cp:coreProperties>
</file>