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310" yWindow="135" windowWidth="13395" windowHeight="11760"/>
  </bookViews>
  <sheets>
    <sheet name="Поени" sheetId="1" r:id="rId1"/>
  </sheets>
  <definedNames>
    <definedName name="_xlnm.Print_Area" localSheetId="0">Поени!$A$4:$O$122</definedName>
  </definedNames>
  <calcPr calcId="125725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I28"/>
  <c r="L28" s="1"/>
  <c r="N28" s="1"/>
  <c r="I29"/>
  <c r="I30"/>
  <c r="L30" s="1"/>
  <c r="N30" s="1"/>
  <c r="I31"/>
  <c r="I32"/>
  <c r="L32" s="1"/>
  <c r="N32" s="1"/>
  <c r="I33"/>
  <c r="I34"/>
  <c r="L34" s="1"/>
  <c r="N34" s="1"/>
  <c r="I35"/>
  <c r="I36"/>
  <c r="L36" s="1"/>
  <c r="N36" s="1"/>
  <c r="I37"/>
  <c r="I38"/>
  <c r="L38" s="1"/>
  <c r="N38" s="1"/>
  <c r="I39"/>
  <c r="I40"/>
  <c r="L40" s="1"/>
  <c r="N40" s="1"/>
  <c r="I41"/>
  <c r="I42"/>
  <c r="L42" s="1"/>
  <c r="N42" s="1"/>
  <c r="I43"/>
  <c r="I44"/>
  <c r="L44" s="1"/>
  <c r="N44" s="1"/>
  <c r="I45"/>
  <c r="I46"/>
  <c r="L46" s="1"/>
  <c r="N46" s="1"/>
  <c r="I47"/>
  <c r="I48"/>
  <c r="L48" s="1"/>
  <c r="N48" s="1"/>
  <c r="I49"/>
  <c r="I50"/>
  <c r="L50" s="1"/>
  <c r="N50" s="1"/>
  <c r="I51"/>
  <c r="I52"/>
  <c r="L52" s="1"/>
  <c r="N52" s="1"/>
  <c r="I53"/>
  <c r="I54"/>
  <c r="L54" s="1"/>
  <c r="N54" s="1"/>
  <c r="I55"/>
  <c r="I56"/>
  <c r="L56" s="1"/>
  <c r="N56" s="1"/>
  <c r="I57"/>
  <c r="I58"/>
  <c r="L58" s="1"/>
  <c r="N58" s="1"/>
  <c r="I59"/>
  <c r="I60"/>
  <c r="L60" s="1"/>
  <c r="N60" s="1"/>
  <c r="I61"/>
  <c r="I62"/>
  <c r="L62" s="1"/>
  <c r="N62" s="1"/>
  <c r="I63"/>
  <c r="I64"/>
  <c r="L64" s="1"/>
  <c r="N64" s="1"/>
  <c r="I65"/>
  <c r="I66"/>
  <c r="L66" s="1"/>
  <c r="N66" s="1"/>
  <c r="I67"/>
  <c r="I68"/>
  <c r="L68" s="1"/>
  <c r="N68" s="1"/>
  <c r="I69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16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<sst xmlns="http://schemas.openxmlformats.org/spreadsheetml/2006/main" count="85" uniqueCount="85">
  <si>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</si>
  <si>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</si>
  <si>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</si>
  <si>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</si>
  <si>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</si>
  <si>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</si>
  <si>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</si>
  <si>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</si>
  <si>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</si>
  <si>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</si>
  <si>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</si>
  <si>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</si>
  <si>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</si>
  <si>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</si>
  <si>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</si>
  <si>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</si>
  <si>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</si>
  <si>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</si>
  <si>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</si>
  <si>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</si>
  <si>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2025/2026</t>
  </si>
  <si>
    <t>21ФР3525 Фармацеутска здравствена заштита 2</t>
  </si>
  <si>
    <t>2022/5744-VIII</t>
  </si>
  <si>
    <t>Миленковић Марија</t>
  </si>
  <si>
    <t>2023/5879-VIII</t>
  </si>
  <si>
    <t>Ајдиновић Алма</t>
  </si>
  <si>
    <t>2023/5880-VIII</t>
  </si>
  <si>
    <t>Петровић Кристина</t>
  </si>
  <si>
    <t>2023/5893-VIII</t>
  </si>
  <si>
    <t>Рашковић Анастасија</t>
  </si>
  <si>
    <t>2023/5946-VIII</t>
  </si>
  <si>
    <t>Дуњић Ана</t>
  </si>
  <si>
    <t>2023/5949-VIII</t>
  </si>
  <si>
    <t>Трајковић Ана</t>
  </si>
  <si>
    <t>2023/6013-VIII</t>
  </si>
  <si>
    <t>Марковић Анђелија</t>
  </si>
  <si>
    <t>2023/6058-VIII</t>
  </si>
  <si>
    <t>Ђорђевић Валентина</t>
  </si>
  <si>
    <t>2023/6065-VIII</t>
  </si>
  <si>
    <t>Бађикић Јована</t>
  </si>
  <si>
    <t>2023/6073-VIII</t>
  </si>
  <si>
    <t>Петрић Тијана</t>
  </si>
  <si>
    <t>2023/6086-VIII</t>
  </si>
  <si>
    <t>Станковић Анастасија</t>
  </si>
  <si>
    <t>2023/6087-VIII</t>
  </si>
  <si>
    <t>Радивојевић Душан</t>
  </si>
  <si>
    <t>2023/6093-VIII</t>
  </si>
  <si>
    <t>Вукадиновић Сузана</t>
  </si>
  <si>
    <t>2023/6097-VIII</t>
  </si>
  <si>
    <t>Спасић Маја</t>
  </si>
  <si>
    <t>2023/6115-VIII</t>
  </si>
  <si>
    <t>Драгољубовић Драгослава</t>
  </si>
  <si>
    <t>2023/6142-VIII</t>
  </si>
  <si>
    <t>Стојковић Михајло</t>
  </si>
  <si>
    <t>2023/6175-VIII</t>
  </si>
  <si>
    <t>Ивановић Николина</t>
  </si>
  <si>
    <t>2023/6184-VIII</t>
  </si>
  <si>
    <t>Павић Тамара</t>
  </si>
  <si>
    <t>2023/6208-VIII</t>
  </si>
  <si>
    <t>Петруцић Јана</t>
  </si>
  <si>
    <t>СФТ3525 Фармацеутска здравствена заштита 2</t>
  </si>
  <si>
    <t>2017/2910-VIII</t>
  </si>
  <si>
    <t>Живановић Кристина</t>
  </si>
  <si>
    <t>2017/3122-VIII</t>
  </si>
  <si>
    <t>Радовановић Иван</t>
  </si>
  <si>
    <t>2018/3635-VIII</t>
  </si>
  <si>
    <t>Поповић Милица</t>
  </si>
  <si>
    <t>2018/3640-VIII</t>
  </si>
  <si>
    <t>Максић Александра</t>
  </si>
  <si>
    <t>2020/4679-VIII</t>
  </si>
  <si>
    <t>Јанковић Емилија</t>
  </si>
  <si>
    <t>2020/4797-VIII</t>
  </si>
  <si>
    <t>Рајић Немања</t>
  </si>
  <si>
    <t>2020/4849-VIII</t>
  </si>
  <si>
    <t>Алексић Анђела</t>
  </si>
  <si>
    <t>2021/5072-VIII</t>
  </si>
  <si>
    <t>Вучић Анђела</t>
  </si>
  <si>
    <t>2021/5091-VIII</t>
  </si>
  <si>
    <t>Антић Марина</t>
  </si>
  <si>
    <t>2021/5097-VIII</t>
  </si>
  <si>
    <t>Мирковић Наталија</t>
  </si>
  <si>
    <t>2021/5149-VIII</t>
  </si>
  <si>
    <t>Радојковић Наталија</t>
  </si>
  <si>
    <t>2021/5274-VIII</t>
  </si>
  <si>
    <t>Вељковић Радица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</si>
</sst>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1" xfId="0" applyFont="1" applyBorder="1" applyAlignment="1"/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28" activePane="bottomLeft" state="frozen"/>
      <selection pane="bottomLeft" activeCell="G34" sqref="G34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"/>
    </row>
    <row r="2" spans="1:16" ht="26.25" customHeight="1" thickBot="1">
      <c r="A2" s="83" t="s">
        <v>15</v>
      </c>
      <c r="B2" s="83"/>
      <c r="C2" s="84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2" t="s">
        <v>3</v>
      </c>
      <c r="B3" s="83"/>
      <c r="C3" s="83"/>
      <c r="D3" s="78" t="s">
        <v>21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1"/>
    </row>
    <row r="4" spans="1:16" ht="34.5" customHeight="1" thickBot="1">
      <c r="A4" s="82" t="s">
        <v>10</v>
      </c>
      <c r="B4" s="83"/>
      <c r="C4" s="83"/>
      <c r="D4" s="78" t="s">
        <v>19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1"/>
    </row>
    <row r="5" spans="1:16" ht="34.5" customHeight="1" thickBot="1">
      <c r="A5" s="14"/>
      <c r="B5" s="15"/>
      <c r="C5" s="16"/>
      <c r="D5" s="75" t="s">
        <v>16</v>
      </c>
      <c r="E5" s="76"/>
      <c r="F5" s="76"/>
      <c r="G5" s="76"/>
      <c r="H5" s="77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>
        <v>10</v>
      </c>
      <c r="E8" s="31">
        <v>8</v>
      </c>
      <c r="F8" s="32">
        <v>10</v>
      </c>
      <c r="G8" s="31">
        <v>4</v>
      </c>
      <c r="H8" s="31">
        <v>7</v>
      </c>
      <c r="I8" s="11">
        <f t="shared" ref="I8:I71" si="0">SUM(D8:H8)</f>
        <v>39</v>
      </c>
      <c r="J8" s="39"/>
      <c r="K8" s="39"/>
      <c r="L8" s="55">
        <f t="shared" ref="L8:L71" si="1">SUM(I8,J8,K8)</f>
        <v>39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>
        <v>10</v>
      </c>
      <c r="E9" s="31">
        <v>8</v>
      </c>
      <c r="F9" s="32">
        <v>9</v>
      </c>
      <c r="G9" s="31">
        <v>6</v>
      </c>
      <c r="H9" s="31">
        <v>8</v>
      </c>
      <c r="I9" s="11">
        <f t="shared" si="0"/>
        <v>41</v>
      </c>
      <c r="J9" s="39"/>
      <c r="K9" s="39"/>
      <c r="L9" s="55">
        <f t="shared" si="1"/>
        <v>41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>
        <v>9</v>
      </c>
      <c r="E10" s="33">
        <v>10</v>
      </c>
      <c r="F10" s="34">
        <v>10</v>
      </c>
      <c r="G10" s="33">
        <v>10</v>
      </c>
      <c r="H10" s="33">
        <v>9</v>
      </c>
      <c r="I10" s="11">
        <f t="shared" si="0"/>
        <v>48</v>
      </c>
      <c r="J10" s="40"/>
      <c r="K10" s="40"/>
      <c r="L10" s="55">
        <f t="shared" si="1"/>
        <v>48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>
        <v>10</v>
      </c>
      <c r="E11" s="31">
        <v>7</v>
      </c>
      <c r="F11" s="32">
        <v>10</v>
      </c>
      <c r="G11" s="31">
        <v>3</v>
      </c>
      <c r="H11" s="31">
        <v>5</v>
      </c>
      <c r="I11" s="11">
        <f t="shared" si="0"/>
        <v>35</v>
      </c>
      <c r="J11" s="39"/>
      <c r="K11" s="39"/>
      <c r="L11" s="55">
        <f t="shared" si="1"/>
        <v>35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>
        <v>10</v>
      </c>
      <c r="E12" s="31">
        <v>7</v>
      </c>
      <c r="F12" s="32">
        <v>9</v>
      </c>
      <c r="G12" s="31">
        <v>4</v>
      </c>
      <c r="H12" s="31">
        <v>4</v>
      </c>
      <c r="I12" s="11">
        <f t="shared" si="0"/>
        <v>34</v>
      </c>
      <c r="J12" s="39"/>
      <c r="K12" s="39"/>
      <c r="L12" s="55">
        <f t="shared" si="1"/>
        <v>34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>
        <v>10</v>
      </c>
      <c r="E13" s="31">
        <v>9</v>
      </c>
      <c r="F13" s="32">
        <v>10</v>
      </c>
      <c r="G13" s="31">
        <v>3</v>
      </c>
      <c r="H13" s="31">
        <v>5</v>
      </c>
      <c r="I13" s="11">
        <f t="shared" si="0"/>
        <v>37</v>
      </c>
      <c r="J13" s="39"/>
      <c r="K13" s="39"/>
      <c r="L13" s="55">
        <f t="shared" si="1"/>
        <v>37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>
        <v>10</v>
      </c>
      <c r="E14" s="31">
        <v>7</v>
      </c>
      <c r="F14" s="32">
        <v>9</v>
      </c>
      <c r="G14" s="31">
        <v>7</v>
      </c>
      <c r="H14" s="31">
        <v>4</v>
      </c>
      <c r="I14" s="11">
        <f t="shared" si="0"/>
        <v>37</v>
      </c>
      <c r="J14" s="39"/>
      <c r="K14" s="39"/>
      <c r="L14" s="55">
        <f t="shared" si="1"/>
        <v>37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>
        <v>10</v>
      </c>
      <c r="E15" s="31">
        <v>9</v>
      </c>
      <c r="F15" s="32">
        <v>10</v>
      </c>
      <c r="G15" s="31">
        <v>8</v>
      </c>
      <c r="H15" s="31">
        <v>8</v>
      </c>
      <c r="I15" s="11">
        <f t="shared" si="0"/>
        <v>45</v>
      </c>
      <c r="J15" s="39"/>
      <c r="K15" s="39"/>
      <c r="L15" s="55">
        <f t="shared" si="1"/>
        <v>45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>
        <v>10</v>
      </c>
      <c r="E16" s="31">
        <v>9</v>
      </c>
      <c r="F16" s="32">
        <v>10</v>
      </c>
      <c r="G16" s="31">
        <v>6</v>
      </c>
      <c r="H16" s="31">
        <v>6</v>
      </c>
      <c r="I16" s="11">
        <f t="shared" si="0"/>
        <v>41</v>
      </c>
      <c r="J16" s="39"/>
      <c r="K16" s="39"/>
      <c r="L16" s="55">
        <f t="shared" si="1"/>
        <v>41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>
        <v>10</v>
      </c>
      <c r="E17" s="31">
        <v>9</v>
      </c>
      <c r="F17" s="32">
        <v>9</v>
      </c>
      <c r="G17" s="31">
        <v>6</v>
      </c>
      <c r="H17" s="31">
        <v>9</v>
      </c>
      <c r="I17" s="11">
        <f t="shared" si="0"/>
        <v>43</v>
      </c>
      <c r="J17" s="39"/>
      <c r="K17" s="39"/>
      <c r="L17" s="55">
        <f t="shared" si="1"/>
        <v>43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31">
        <v>10</v>
      </c>
      <c r="E18" s="31">
        <v>8</v>
      </c>
      <c r="F18" s="32">
        <v>10</v>
      </c>
      <c r="G18" s="31">
        <v>3</v>
      </c>
      <c r="H18" s="31">
        <v>5</v>
      </c>
      <c r="I18" s="11">
        <f t="shared" si="0"/>
        <v>36</v>
      </c>
      <c r="J18" s="39"/>
      <c r="K18" s="39"/>
      <c r="L18" s="55">
        <f t="shared" si="1"/>
        <v>36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31">
        <v>10</v>
      </c>
      <c r="E20" s="31">
        <v>7</v>
      </c>
      <c r="F20" s="32">
        <v>8</v>
      </c>
      <c r="G20" s="31">
        <v>4</v>
      </c>
      <c r="H20" s="31">
        <v>4</v>
      </c>
      <c r="I20" s="11">
        <f t="shared" si="0"/>
        <v>33</v>
      </c>
      <c r="J20" s="39"/>
      <c r="K20" s="39"/>
      <c r="L20" s="55">
        <f t="shared" si="1"/>
        <v>33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31">
        <v>10</v>
      </c>
      <c r="E21" s="31">
        <v>8</v>
      </c>
      <c r="F21" s="32">
        <v>9</v>
      </c>
      <c r="G21" s="31">
        <v>1</v>
      </c>
      <c r="H21" s="31">
        <v>6</v>
      </c>
      <c r="I21" s="11">
        <f t="shared" si="0"/>
        <v>34</v>
      </c>
      <c r="J21" s="39"/>
      <c r="K21" s="39"/>
      <c r="L21" s="55">
        <f t="shared" si="1"/>
        <v>34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31">
        <v>10</v>
      </c>
      <c r="E22" s="31">
        <v>7</v>
      </c>
      <c r="F22" s="32">
        <v>9</v>
      </c>
      <c r="G22" s="31">
        <v>7</v>
      </c>
      <c r="H22" s="31">
        <v>3</v>
      </c>
      <c r="I22" s="11">
        <f t="shared" si="0"/>
        <v>36</v>
      </c>
      <c r="J22" s="39"/>
      <c r="K22" s="39"/>
      <c r="L22" s="55">
        <f t="shared" si="1"/>
        <v>36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54</v>
      </c>
      <c r="C23" s="72" t="s">
        <v>55</v>
      </c>
      <c r="D23" s="31">
        <v>10</v>
      </c>
      <c r="E23" s="31">
        <v>7</v>
      </c>
      <c r="F23" s="32">
        <v>9</v>
      </c>
      <c r="G23" s="31">
        <v>1</v>
      </c>
      <c r="H23" s="31">
        <v>3</v>
      </c>
      <c r="I23" s="11">
        <f t="shared" si="0"/>
        <v>30</v>
      </c>
      <c r="J23" s="39"/>
      <c r="K23" s="39"/>
      <c r="L23" s="55">
        <f t="shared" si="1"/>
        <v>30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56</v>
      </c>
      <c r="C24" s="72" t="s">
        <v>57</v>
      </c>
      <c r="D24" s="31">
        <v>9</v>
      </c>
      <c r="E24" s="31">
        <v>10</v>
      </c>
      <c r="F24" s="32">
        <v>10</v>
      </c>
      <c r="G24" s="31">
        <v>7</v>
      </c>
      <c r="H24" s="31">
        <v>9</v>
      </c>
      <c r="I24" s="11">
        <f t="shared" si="0"/>
        <v>45</v>
      </c>
      <c r="J24" s="39"/>
      <c r="K24" s="39"/>
      <c r="L24" s="55">
        <f t="shared" si="1"/>
        <v>45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58</v>
      </c>
      <c r="C25" s="72" t="s">
        <v>59</v>
      </c>
      <c r="D25" s="31">
        <v>8</v>
      </c>
      <c r="E25" s="31">
        <v>10</v>
      </c>
      <c r="F25" s="32">
        <v>10</v>
      </c>
      <c r="G25" s="31">
        <v>9</v>
      </c>
      <c r="H25" s="31"/>
      <c r="I25" s="11">
        <f t="shared" si="0"/>
        <v>37</v>
      </c>
      <c r="J25" s="39"/>
      <c r="K25" s="39"/>
      <c r="L25" s="55">
        <f t="shared" si="1"/>
        <v>37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30" thickBot="1">
      <c r="A26" s="24">
        <v>20</v>
      </c>
      <c r="B26" s="71"/>
      <c r="C26" s="74" t="s">
        <v>60</v>
      </c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61</v>
      </c>
      <c r="C27" s="72" t="s">
        <v>62</v>
      </c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 t="s">
        <v>63</v>
      </c>
      <c r="C28" s="72" t="s">
        <v>64</v>
      </c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 t="s">
        <v>65</v>
      </c>
      <c r="C29" s="72" t="s">
        <v>66</v>
      </c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67</v>
      </c>
      <c r="C30" s="72" t="s">
        <v>68</v>
      </c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 t="s">
        <v>69</v>
      </c>
      <c r="C31" s="72" t="s">
        <v>70</v>
      </c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 t="s">
        <v>71</v>
      </c>
      <c r="C32" s="72" t="s">
        <v>72</v>
      </c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73</v>
      </c>
      <c r="C33" s="72" t="s">
        <v>74</v>
      </c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75</v>
      </c>
      <c r="C34" s="72" t="s">
        <v>76</v>
      </c>
      <c r="D34" s="31">
        <v>8</v>
      </c>
      <c r="E34" s="31"/>
      <c r="F34" s="32"/>
      <c r="G34" s="31">
        <v>1</v>
      </c>
      <c r="H34" s="31"/>
      <c r="I34" s="11">
        <f t="shared" si="0"/>
        <v>9</v>
      </c>
      <c r="J34" s="39"/>
      <c r="K34" s="39"/>
      <c r="L34" s="55">
        <f t="shared" si="1"/>
        <v>9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77</v>
      </c>
      <c r="C35" s="72" t="s">
        <v>78</v>
      </c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 t="s">
        <v>79</v>
      </c>
      <c r="C36" s="72" t="s">
        <v>80</v>
      </c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81</v>
      </c>
      <c r="C37" s="72" t="s">
        <v>82</v>
      </c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 t="s">
        <v>83</v>
      </c>
      <c r="C38" s="68" t="s">
        <v>84</v>
      </c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73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milica-pc</cp:lastModifiedBy>
  <cp:lastPrinted>2013-06-04T07:15:43Z</cp:lastPrinted>
  <dcterms:created xsi:type="dcterms:W3CDTF">2012-05-10T08:39:06Z</dcterms:created>
  <dcterms:modified xsi:type="dcterms:W3CDTF">2026-01-22T09:50:36Z</dcterms:modified>
</cp:coreProperties>
</file>