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<sst xmlns="http://schemas.openxmlformats.org/spreadsheetml/2006/main" count="69" uniqueCount="69">
  <si>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</si>
  <si>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</si>
  <si>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2025/2026</t>
  </si>
  <si>
    <t>Предмет:</t>
  </si>
  <si>
    <t>21ФР2315 Фармакогнозија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</si>
  <si>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</si>
  <si>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</si>
  <si>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</si>
  <si>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</si>
  <si>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</si>
  <si>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</si>
  <si>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</si>
  <si>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</si>
  <si>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</si>
  <si>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</si>
  <si>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</si>
  <si>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</si>
  <si>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</si>
  <si>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</si>
  <si>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</si>
  <si>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</si>
  <si>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</si>
  <si>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2023/6143-VIII</t>
  </si>
  <si>
    <t>Миладиновић Душан</t>
  </si>
  <si>
    <t>2024/6233-VIII</t>
  </si>
  <si>
    <t>Савић Анђела</t>
  </si>
  <si>
    <t>2024/6253-VIII</t>
  </si>
  <si>
    <t>Матић Катарина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</si>
  <si>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</si>
  <si>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</si>
  <si>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</si>
  <si>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</si>
  <si>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</si>
  <si>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</si>
  <si>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</si>
  <si>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</si>
  <si>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</si>
  <si>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</si>
  <si>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</si>
  <si>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</si>
  <si>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</si>
  <si>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</si>
  <si>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</si>
  <si>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</si>
  <si>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</si>
  <si>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</si>
  <si>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</si>
  <si>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</si>
  <si>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</si>
  <si>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</si>
  <si>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</si>
  <si>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</si>
  <si>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2024/6435-VIII</t>
  </si>
  <si>
    <t>Смиљковић Мина</t>
  </si>
  <si>
    <t>2024/6467-VIII</t>
  </si>
  <si>
    <t>Цокић 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</si>
  <si>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</si>
  <si>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</si>
  <si>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</si>
  <si>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</si>
  <si>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</si>
  <si>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</si>
  <si>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СФТ2315 Фармакогнозија</t>
  </si>
  <si>
    <t>2017/2910-VIII</t>
  </si>
  <si>
    <t>Живановић Кристина</t>
  </si>
  <si>
    <t>2021/5039-VIII</t>
  </si>
  <si>
    <t>Радивојевић Дајана</t>
  </si>
  <si>
    <t>2021/5245-VIII</t>
  </si>
  <si>
    <t>Миленовић Немања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</si>
</sst>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8" fillId="0" borderId="20" xfId="0" applyFont="1" applyBorder="1" applyAlignment="1"/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A1" sqref="A1:O1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2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3"/>
      <c r="J2" s="10"/>
      <c r="K2" s="10"/>
      <c r="L2" s="44"/>
      <c r="M2" s="10"/>
      <c r="N2" s="44"/>
      <c r="O2" s="45"/>
      <c r="P2" s="42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6"/>
      <c r="P3" s="42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6"/>
      <c r="P4" s="42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7"/>
      <c r="J5" s="48"/>
      <c r="K5" s="49"/>
      <c r="L5" s="50"/>
      <c r="M5" s="51"/>
      <c r="N5" s="52"/>
      <c r="O5" s="16"/>
      <c r="P5" s="42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3" t="s">
        <v>16</v>
      </c>
      <c r="J6" s="23" t="s">
        <v>17</v>
      </c>
      <c r="K6" s="24" t="s">
        <v>18</v>
      </c>
      <c r="L6" s="54" t="s">
        <v>19</v>
      </c>
      <c r="M6" s="55"/>
      <c r="N6" s="56" t="s">
        <v>20</v>
      </c>
      <c r="O6" s="25" t="s">
        <v>21</v>
      </c>
      <c r="P6" s="42"/>
    </row>
    <row r="7" ht="15.75" spans="1:16">
      <c r="A7" s="26">
        <v>1</v>
      </c>
      <c r="B7" s="27" t="s">
        <v>22</v>
      </c>
      <c r="C7" s="28" t="s">
        <v>23</v>
      </c>
      <c r="D7" s="29">
        <v>9</v>
      </c>
      <c r="E7" s="29">
        <v>9</v>
      </c>
      <c r="F7" s="30">
        <v>7</v>
      </c>
      <c r="G7" s="29">
        <v>3</v>
      </c>
      <c r="H7" s="29">
        <v>2</v>
      </c>
      <c r="I7" s="57">
        <f>SUM(D7:H7)</f>
        <v>30</v>
      </c>
      <c r="J7" s="58"/>
      <c r="K7" s="58"/>
      <c r="L7" s="59">
        <f>SUM(I7,J7,K7)</f>
        <v>30</v>
      </c>
      <c r="M7" s="60"/>
      <c r="N7" s="61" t="str">
        <f>IF(L7&gt;50.499,L7,"Није положио(ла)")</f>
        <v>Није положио(ла)</v>
      </c>
      <c r="O7" s="62">
        <f>IF(AND(L7&lt;101,L7&gt;90.499),10,IF(AND(L7&lt;90.5,L7&gt;80.499),9,IF(AND(L7&lt;80.5,L7&gt;70.499),8,IF(AND(L7&lt;70.5,L7&gt;60.499),7,IF(AND(L7&lt;60.5,L7&gt;50.499),6,5)))))</f>
        <v>5</v>
      </c>
      <c r="P7" s="42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9</v>
      </c>
      <c r="F8" s="35">
        <v>9</v>
      </c>
      <c r="G8" s="34">
        <v>6</v>
      </c>
      <c r="H8" s="34">
        <v>3</v>
      </c>
      <c r="I8" s="63">
        <f t="shared" ref="I8:I71" si="0">SUM(D8:H8)</f>
        <v>37</v>
      </c>
      <c r="J8" s="64"/>
      <c r="K8" s="64"/>
      <c r="L8" s="65">
        <f t="shared" ref="L8:L71" si="1">SUM(I8,J8,K8)</f>
        <v>37</v>
      </c>
      <c r="M8" s="66"/>
      <c r="N8" s="67" t="str">
        <f t="shared" ref="N8:N71" si="2">IF(L8&gt;50.499,L8,"Није положио(ла)")</f>
        <v>Није положио(ла)</v>
      </c>
      <c r="O8" s="68">
        <f t="shared" ref="O8:O71" si="3">IF(AND(L8&lt;101,L8&gt;90.499),10,IF(AND(L8&lt;90.5,L8&gt;80.499),9,IF(AND(L8&lt;80.5,L8&gt;70.499),8,IF(AND(L8&lt;70.5,L8&gt;60.499),7,IF(AND(L8&lt;60.5,L8&gt;50.499),6,5)))))</f>
        <v>5</v>
      </c>
      <c r="P8" s="42"/>
    </row>
    <row r="9" ht="15.75" spans="1:16">
      <c r="A9" s="31">
        <v>3</v>
      </c>
      <c r="B9" s="32" t="s">
        <v>26</v>
      </c>
      <c r="C9" s="33" t="s">
        <v>27</v>
      </c>
      <c r="D9" s="34">
        <v>8</v>
      </c>
      <c r="E9" s="34">
        <v>9</v>
      </c>
      <c r="F9" s="35">
        <v>9</v>
      </c>
      <c r="G9" s="34">
        <v>3</v>
      </c>
      <c r="H9" s="34">
        <v>1</v>
      </c>
      <c r="I9" s="63">
        <f t="shared" si="0"/>
        <v>30</v>
      </c>
      <c r="J9" s="64"/>
      <c r="K9" s="64"/>
      <c r="L9" s="65">
        <f t="shared" si="1"/>
        <v>30</v>
      </c>
      <c r="M9" s="66"/>
      <c r="N9" s="67" t="str">
        <f t="shared" si="2"/>
        <v>Није положио(ла)</v>
      </c>
      <c r="O9" s="68">
        <f t="shared" si="3"/>
        <v>5</v>
      </c>
      <c r="P9" s="42"/>
    </row>
    <row r="10" ht="15.75" spans="1:16">
      <c r="A10" s="31">
        <v>4</v>
      </c>
      <c r="B10" s="32" t="s">
        <v>28</v>
      </c>
      <c r="C10" s="33" t="s">
        <v>29</v>
      </c>
      <c r="D10" s="36">
        <v>7</v>
      </c>
      <c r="E10" s="36">
        <v>7</v>
      </c>
      <c r="F10" s="37">
        <v>9</v>
      </c>
      <c r="G10" s="36">
        <v>7</v>
      </c>
      <c r="H10" s="36">
        <v>0</v>
      </c>
      <c r="I10" s="63">
        <f t="shared" si="0"/>
        <v>30</v>
      </c>
      <c r="J10" s="69"/>
      <c r="K10" s="69"/>
      <c r="L10" s="65">
        <f t="shared" si="1"/>
        <v>30</v>
      </c>
      <c r="M10" s="66"/>
      <c r="N10" s="67" t="str">
        <f t="shared" si="2"/>
        <v>Није положио(ла)</v>
      </c>
      <c r="O10" s="68">
        <f t="shared" si="3"/>
        <v>5</v>
      </c>
      <c r="P10" s="42"/>
    </row>
    <row r="11" ht="15.75" spans="1:16">
      <c r="A11" s="31">
        <v>5</v>
      </c>
      <c r="B11" s="32" t="s">
        <v>30</v>
      </c>
      <c r="C11" s="33" t="s">
        <v>31</v>
      </c>
      <c r="D11" s="34">
        <v>9</v>
      </c>
      <c r="E11" s="34">
        <v>10</v>
      </c>
      <c r="F11" s="35">
        <v>7</v>
      </c>
      <c r="G11" s="34">
        <v>7</v>
      </c>
      <c r="H11" s="34">
        <v>3</v>
      </c>
      <c r="I11" s="63">
        <f t="shared" si="0"/>
        <v>36</v>
      </c>
      <c r="J11" s="64"/>
      <c r="K11" s="64"/>
      <c r="L11" s="65">
        <f t="shared" si="1"/>
        <v>36</v>
      </c>
      <c r="M11" s="70"/>
      <c r="N11" s="67" t="str">
        <f t="shared" si="2"/>
        <v>Није положио(ла)</v>
      </c>
      <c r="O11" s="68">
        <f t="shared" si="3"/>
        <v>5</v>
      </c>
      <c r="P11" s="42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>
        <v>9</v>
      </c>
      <c r="F12" s="35">
        <v>7</v>
      </c>
      <c r="G12" s="34">
        <v>8</v>
      </c>
      <c r="H12" s="34">
        <v>7</v>
      </c>
      <c r="I12" s="63">
        <f t="shared" si="0"/>
        <v>41</v>
      </c>
      <c r="J12" s="64"/>
      <c r="K12" s="64"/>
      <c r="L12" s="65">
        <f t="shared" si="1"/>
        <v>41</v>
      </c>
      <c r="M12" s="66"/>
      <c r="N12" s="67" t="str">
        <f t="shared" si="2"/>
        <v>Није положио(ла)</v>
      </c>
      <c r="O12" s="68">
        <f t="shared" si="3"/>
        <v>5</v>
      </c>
      <c r="P12" s="42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10</v>
      </c>
      <c r="F13" s="35">
        <v>9</v>
      </c>
      <c r="G13" s="34">
        <v>10</v>
      </c>
      <c r="H13" s="34">
        <v>9</v>
      </c>
      <c r="I13" s="63">
        <f t="shared" si="0"/>
        <v>48</v>
      </c>
      <c r="J13" s="64"/>
      <c r="K13" s="64"/>
      <c r="L13" s="65">
        <f t="shared" si="1"/>
        <v>48</v>
      </c>
      <c r="M13" s="66"/>
      <c r="N13" s="67" t="str">
        <f t="shared" si="2"/>
        <v>Није положио(ла)</v>
      </c>
      <c r="O13" s="68">
        <f t="shared" si="3"/>
        <v>5</v>
      </c>
      <c r="P13" s="42"/>
    </row>
    <row r="14" ht="15.75" spans="1:16">
      <c r="A14" s="31">
        <v>8</v>
      </c>
      <c r="B14" s="32" t="s">
        <v>36</v>
      </c>
      <c r="C14" s="33" t="s">
        <v>37</v>
      </c>
      <c r="D14" s="34">
        <v>9</v>
      </c>
      <c r="E14" s="34">
        <v>8</v>
      </c>
      <c r="F14" s="35">
        <v>8</v>
      </c>
      <c r="G14" s="34">
        <v>4</v>
      </c>
      <c r="H14" s="34">
        <v>3</v>
      </c>
      <c r="I14" s="63">
        <f t="shared" si="0"/>
        <v>32</v>
      </c>
      <c r="J14" s="64"/>
      <c r="K14" s="64"/>
      <c r="L14" s="65">
        <f t="shared" si="1"/>
        <v>32</v>
      </c>
      <c r="M14" s="66"/>
      <c r="N14" s="67" t="str">
        <f t="shared" si="2"/>
        <v>Није положио(ла)</v>
      </c>
      <c r="O14" s="68">
        <f t="shared" si="3"/>
        <v>5</v>
      </c>
      <c r="P14" s="42"/>
    </row>
    <row r="15" ht="15.75" spans="1:16">
      <c r="A15" s="31">
        <v>9</v>
      </c>
      <c r="B15" s="32" t="s">
        <v>38</v>
      </c>
      <c r="C15" s="33" t="s">
        <v>39</v>
      </c>
      <c r="D15" s="34">
        <v>10</v>
      </c>
      <c r="E15" s="34">
        <v>10</v>
      </c>
      <c r="F15" s="35">
        <v>9</v>
      </c>
      <c r="G15" s="34">
        <v>8</v>
      </c>
      <c r="H15" s="34">
        <v>7</v>
      </c>
      <c r="I15" s="63">
        <f t="shared" si="0"/>
        <v>44</v>
      </c>
      <c r="J15" s="64"/>
      <c r="K15" s="64"/>
      <c r="L15" s="65">
        <f t="shared" si="1"/>
        <v>44</v>
      </c>
      <c r="M15" s="66"/>
      <c r="N15" s="67" t="str">
        <f t="shared" si="2"/>
        <v>Није положио(ла)</v>
      </c>
      <c r="O15" s="68">
        <f t="shared" si="3"/>
        <v>5</v>
      </c>
      <c r="P15" s="42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10</v>
      </c>
      <c r="F16" s="35">
        <v>9</v>
      </c>
      <c r="G16" s="34">
        <v>9</v>
      </c>
      <c r="H16" s="34">
        <v>10</v>
      </c>
      <c r="I16" s="63">
        <f t="shared" si="0"/>
        <v>48</v>
      </c>
      <c r="J16" s="64"/>
      <c r="K16" s="64"/>
      <c r="L16" s="65">
        <f t="shared" si="1"/>
        <v>48</v>
      </c>
      <c r="M16" s="66"/>
      <c r="N16" s="67" t="str">
        <f t="shared" si="2"/>
        <v>Није положио(ла)</v>
      </c>
      <c r="O16" s="68">
        <f t="shared" si="3"/>
        <v>5</v>
      </c>
      <c r="P16" s="42"/>
    </row>
    <row r="17" ht="15.75" spans="1:16">
      <c r="A17" s="31">
        <v>11</v>
      </c>
      <c r="B17" s="32" t="s">
        <v>42</v>
      </c>
      <c r="C17" s="33" t="s">
        <v>43</v>
      </c>
      <c r="D17" s="34">
        <v>8</v>
      </c>
      <c r="E17" s="34">
        <v>8</v>
      </c>
      <c r="F17" s="35">
        <v>9</v>
      </c>
      <c r="G17" s="34">
        <v>5</v>
      </c>
      <c r="H17" s="34">
        <v>0</v>
      </c>
      <c r="I17" s="63">
        <f t="shared" si="0"/>
        <v>30</v>
      </c>
      <c r="J17" s="64"/>
      <c r="K17" s="64"/>
      <c r="L17" s="65">
        <f t="shared" si="1"/>
        <v>30</v>
      </c>
      <c r="M17" s="66"/>
      <c r="N17" s="67" t="str">
        <f t="shared" si="2"/>
        <v>Није положио(ла)</v>
      </c>
      <c r="O17" s="68">
        <f t="shared" si="3"/>
        <v>5</v>
      </c>
      <c r="P17" s="42"/>
    </row>
    <row r="18" ht="15.75" spans="1:16">
      <c r="A18" s="31">
        <v>12</v>
      </c>
      <c r="B18" s="32" t="s">
        <v>44</v>
      </c>
      <c r="C18" s="33" t="s">
        <v>45</v>
      </c>
      <c r="D18" s="34">
        <v>9</v>
      </c>
      <c r="E18" s="34">
        <v>10</v>
      </c>
      <c r="F18" s="35">
        <v>8</v>
      </c>
      <c r="G18" s="34">
        <v>4</v>
      </c>
      <c r="H18" s="34">
        <v>0</v>
      </c>
      <c r="I18" s="63">
        <f t="shared" si="0"/>
        <v>31</v>
      </c>
      <c r="J18" s="64"/>
      <c r="K18" s="64"/>
      <c r="L18" s="65">
        <f t="shared" si="1"/>
        <v>31</v>
      </c>
      <c r="M18" s="66"/>
      <c r="N18" s="67" t="str">
        <f t="shared" si="2"/>
        <v>Није положио(ла)</v>
      </c>
      <c r="O18" s="68">
        <f t="shared" si="3"/>
        <v>5</v>
      </c>
      <c r="P18" s="42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9</v>
      </c>
      <c r="F19" s="35">
        <v>10</v>
      </c>
      <c r="G19" s="34">
        <v>9</v>
      </c>
      <c r="H19" s="34">
        <v>9</v>
      </c>
      <c r="I19" s="63">
        <f t="shared" si="0"/>
        <v>47</v>
      </c>
      <c r="J19" s="64"/>
      <c r="K19" s="64"/>
      <c r="L19" s="65">
        <f t="shared" si="1"/>
        <v>47</v>
      </c>
      <c r="M19" s="66"/>
      <c r="N19" s="67" t="str">
        <f t="shared" si="2"/>
        <v>Није положио(ла)</v>
      </c>
      <c r="O19" s="68">
        <f t="shared" si="3"/>
        <v>5</v>
      </c>
      <c r="P19" s="42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>
        <v>10</v>
      </c>
      <c r="F20" s="35">
        <v>10</v>
      </c>
      <c r="G20" s="34">
        <v>8</v>
      </c>
      <c r="H20" s="34">
        <v>8</v>
      </c>
      <c r="I20" s="63">
        <f t="shared" si="0"/>
        <v>46</v>
      </c>
      <c r="J20" s="64"/>
      <c r="K20" s="64"/>
      <c r="L20" s="65">
        <f t="shared" si="1"/>
        <v>46</v>
      </c>
      <c r="M20" s="66"/>
      <c r="N20" s="67" t="str">
        <f t="shared" si="2"/>
        <v>Није положио(ла)</v>
      </c>
      <c r="O20" s="68">
        <f t="shared" si="3"/>
        <v>5</v>
      </c>
      <c r="P20" s="42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9</v>
      </c>
      <c r="F21" s="35">
        <v>9</v>
      </c>
      <c r="G21" s="34">
        <v>5</v>
      </c>
      <c r="H21" s="34">
        <v>3</v>
      </c>
      <c r="I21" s="63">
        <f t="shared" si="0"/>
        <v>36</v>
      </c>
      <c r="J21" s="64"/>
      <c r="K21" s="64"/>
      <c r="L21" s="65">
        <f t="shared" si="1"/>
        <v>36</v>
      </c>
      <c r="M21" s="66"/>
      <c r="N21" s="67" t="str">
        <f t="shared" si="2"/>
        <v>Није положио(ла)</v>
      </c>
      <c r="O21" s="68">
        <f t="shared" si="3"/>
        <v>5</v>
      </c>
      <c r="P21" s="42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10</v>
      </c>
      <c r="F22" s="35">
        <v>8</v>
      </c>
      <c r="G22" s="34">
        <v>7</v>
      </c>
      <c r="H22" s="34">
        <v>5</v>
      </c>
      <c r="I22" s="63">
        <f t="shared" si="0"/>
        <v>40</v>
      </c>
      <c r="J22" s="64"/>
      <c r="K22" s="64"/>
      <c r="L22" s="65">
        <f t="shared" si="1"/>
        <v>40</v>
      </c>
      <c r="M22" s="66"/>
      <c r="N22" s="67" t="str">
        <f t="shared" si="2"/>
        <v>Није положио(ла)</v>
      </c>
      <c r="O22" s="68">
        <f t="shared" si="3"/>
        <v>5</v>
      </c>
      <c r="P22" s="42"/>
    </row>
    <row r="23" ht="15.75" spans="1:16">
      <c r="A23" s="31">
        <v>17</v>
      </c>
      <c r="B23" s="32" t="s">
        <v>54</v>
      </c>
      <c r="C23" s="33" t="s">
        <v>55</v>
      </c>
      <c r="D23" s="34">
        <v>9</v>
      </c>
      <c r="E23" s="34">
        <v>9</v>
      </c>
      <c r="F23" s="35">
        <v>7</v>
      </c>
      <c r="G23" s="34">
        <v>6</v>
      </c>
      <c r="H23" s="34">
        <v>6</v>
      </c>
      <c r="I23" s="63">
        <f t="shared" si="0"/>
        <v>37</v>
      </c>
      <c r="J23" s="64"/>
      <c r="K23" s="64"/>
      <c r="L23" s="65">
        <f t="shared" si="1"/>
        <v>37</v>
      </c>
      <c r="M23" s="66"/>
      <c r="N23" s="67" t="str">
        <f t="shared" si="2"/>
        <v>Није положио(ла)</v>
      </c>
      <c r="O23" s="68">
        <f t="shared" si="3"/>
        <v>5</v>
      </c>
      <c r="P23" s="42"/>
    </row>
    <row r="24" ht="15.75" spans="1:16">
      <c r="A24" s="31">
        <v>18</v>
      </c>
      <c r="B24" s="32" t="s">
        <v>56</v>
      </c>
      <c r="C24" s="33" t="s">
        <v>57</v>
      </c>
      <c r="D24" s="34">
        <v>9</v>
      </c>
      <c r="E24" s="34">
        <v>9</v>
      </c>
      <c r="F24" s="35">
        <v>7</v>
      </c>
      <c r="G24" s="34">
        <v>0</v>
      </c>
      <c r="H24" s="34">
        <v>5</v>
      </c>
      <c r="I24" s="63">
        <f t="shared" si="0"/>
        <v>30</v>
      </c>
      <c r="J24" s="64"/>
      <c r="K24" s="64"/>
      <c r="L24" s="65">
        <f t="shared" si="1"/>
        <v>30</v>
      </c>
      <c r="M24" s="66"/>
      <c r="N24" s="67" t="str">
        <f t="shared" si="2"/>
        <v>Није положио(ла)</v>
      </c>
      <c r="O24" s="68">
        <f t="shared" si="3"/>
        <v>5</v>
      </c>
      <c r="P24" s="42"/>
    </row>
    <row r="25" ht="15.75" spans="1:16">
      <c r="A25" s="31">
        <v>19</v>
      </c>
      <c r="B25" s="32" t="s">
        <v>58</v>
      </c>
      <c r="C25" s="33" t="s">
        <v>59</v>
      </c>
      <c r="D25" s="34">
        <v>9</v>
      </c>
      <c r="E25" s="34">
        <v>9</v>
      </c>
      <c r="F25" s="35">
        <v>8</v>
      </c>
      <c r="G25" s="34">
        <v>6</v>
      </c>
      <c r="H25" s="34">
        <v>1</v>
      </c>
      <c r="I25" s="63">
        <f t="shared" si="0"/>
        <v>33</v>
      </c>
      <c r="J25" s="64"/>
      <c r="K25" s="64"/>
      <c r="L25" s="65">
        <f t="shared" si="1"/>
        <v>33</v>
      </c>
      <c r="M25" s="66"/>
      <c r="N25" s="67" t="str">
        <f t="shared" si="2"/>
        <v>Није положио(ла)</v>
      </c>
      <c r="O25" s="68">
        <f t="shared" si="3"/>
        <v>5</v>
      </c>
      <c r="P25" s="42"/>
    </row>
    <row r="26" ht="15.75" spans="1:16">
      <c r="A26" s="31">
        <v>20</v>
      </c>
      <c r="B26" s="32" t="s">
        <v>60</v>
      </c>
      <c r="C26" s="33" t="s">
        <v>61</v>
      </c>
      <c r="D26" s="34">
        <v>9</v>
      </c>
      <c r="E26" s="34">
        <v>9</v>
      </c>
      <c r="F26" s="35">
        <v>9</v>
      </c>
      <c r="G26" s="34">
        <v>8</v>
      </c>
      <c r="H26" s="34">
        <v>8</v>
      </c>
      <c r="I26" s="63">
        <f t="shared" si="0"/>
        <v>43</v>
      </c>
      <c r="J26" s="64"/>
      <c r="K26" s="64"/>
      <c r="L26" s="65">
        <f t="shared" si="1"/>
        <v>43</v>
      </c>
      <c r="M26" s="66"/>
      <c r="N26" s="67" t="str">
        <f t="shared" si="2"/>
        <v>Није положио(ла)</v>
      </c>
      <c r="O26" s="68">
        <f t="shared" si="3"/>
        <v>5</v>
      </c>
      <c r="P26" s="42"/>
    </row>
    <row r="27" ht="15.75" spans="1:16">
      <c r="A27" s="31">
        <v>21</v>
      </c>
      <c r="B27" s="32"/>
      <c r="C27" s="38" t="s">
        <v>62</v>
      </c>
      <c r="D27" s="34"/>
      <c r="E27" s="34"/>
      <c r="F27" s="35"/>
      <c r="G27" s="34"/>
      <c r="H27" s="34"/>
      <c r="I27" s="63">
        <f t="shared" si="0"/>
        <v>0</v>
      </c>
      <c r="J27" s="64"/>
      <c r="K27" s="64"/>
      <c r="L27" s="65">
        <f t="shared" si="1"/>
        <v>0</v>
      </c>
      <c r="M27" s="66"/>
      <c r="N27" s="67" t="str">
        <f t="shared" si="2"/>
        <v>Није положио(ла)</v>
      </c>
      <c r="O27" s="68">
        <f t="shared" si="3"/>
        <v>5</v>
      </c>
      <c r="P27" s="42"/>
    </row>
    <row r="28" ht="15.75" spans="1:16">
      <c r="A28" s="31">
        <v>22</v>
      </c>
      <c r="B28" s="32" t="s">
        <v>63</v>
      </c>
      <c r="C28" s="33" t="s">
        <v>64</v>
      </c>
      <c r="D28" s="34"/>
      <c r="E28" s="34"/>
      <c r="F28" s="35"/>
      <c r="G28" s="34"/>
      <c r="H28" s="34"/>
      <c r="I28" s="63">
        <f t="shared" si="0"/>
        <v>0</v>
      </c>
      <c r="J28" s="64"/>
      <c r="K28" s="64"/>
      <c r="L28" s="65">
        <f t="shared" si="1"/>
        <v>0</v>
      </c>
      <c r="M28" s="66"/>
      <c r="N28" s="67" t="str">
        <f t="shared" si="2"/>
        <v>Није положио(ла)</v>
      </c>
      <c r="O28" s="68">
        <f t="shared" si="3"/>
        <v>5</v>
      </c>
      <c r="P28" s="42"/>
    </row>
    <row r="29" ht="15.75" spans="1:16">
      <c r="A29" s="31">
        <v>23</v>
      </c>
      <c r="B29" s="32" t="s">
        <v>65</v>
      </c>
      <c r="C29" s="33" t="s">
        <v>66</v>
      </c>
      <c r="D29" s="34"/>
      <c r="E29" s="34"/>
      <c r="F29" s="35"/>
      <c r="G29" s="34"/>
      <c r="H29" s="34"/>
      <c r="I29" s="63">
        <f t="shared" si="0"/>
        <v>0</v>
      </c>
      <c r="J29" s="64"/>
      <c r="K29" s="64"/>
      <c r="L29" s="65">
        <f t="shared" si="1"/>
        <v>0</v>
      </c>
      <c r="M29" s="66"/>
      <c r="N29" s="67" t="str">
        <f t="shared" si="2"/>
        <v>Није положио(ла)</v>
      </c>
      <c r="O29" s="68">
        <f t="shared" si="3"/>
        <v>5</v>
      </c>
      <c r="P29" s="42"/>
    </row>
    <row r="30" ht="15.75" spans="1:16">
      <c r="A30" s="31">
        <v>24</v>
      </c>
      <c r="B30" s="32" t="s">
        <v>67</v>
      </c>
      <c r="C30" s="33" t="s">
        <v>68</v>
      </c>
      <c r="D30" s="34"/>
      <c r="E30" s="34"/>
      <c r="F30" s="35"/>
      <c r="G30" s="34"/>
      <c r="H30" s="34"/>
      <c r="I30" s="63">
        <f t="shared" si="0"/>
        <v>0</v>
      </c>
      <c r="J30" s="64"/>
      <c r="K30" s="64"/>
      <c r="L30" s="65">
        <f t="shared" si="1"/>
        <v>0</v>
      </c>
      <c r="M30" s="66"/>
      <c r="N30" s="67" t="str">
        <f t="shared" si="2"/>
        <v>Није положио(ла)</v>
      </c>
      <c r="O30" s="68">
        <f t="shared" si="3"/>
        <v>5</v>
      </c>
      <c r="P30" s="42"/>
    </row>
    <row r="31" ht="15.75" spans="1:16">
      <c r="A31" s="31">
        <v>25</v>
      </c>
      <c r="B31" s="32"/>
      <c r="C31" s="33"/>
      <c r="D31" s="34"/>
      <c r="E31" s="34"/>
      <c r="F31" s="35"/>
      <c r="G31" s="34"/>
      <c r="H31" s="34"/>
      <c r="I31" s="63">
        <f t="shared" si="0"/>
        <v>0</v>
      </c>
      <c r="J31" s="64"/>
      <c r="K31" s="64"/>
      <c r="L31" s="65">
        <f t="shared" si="1"/>
        <v>0</v>
      </c>
      <c r="M31" s="66"/>
      <c r="N31" s="67" t="str">
        <f t="shared" si="2"/>
        <v>Није положио(ла)</v>
      </c>
      <c r="O31" s="68">
        <f t="shared" si="3"/>
        <v>5</v>
      </c>
      <c r="P31" s="42"/>
    </row>
    <row r="32" ht="15.75" spans="1:16">
      <c r="A32" s="31">
        <v>26</v>
      </c>
      <c r="B32" s="32"/>
      <c r="C32" s="33"/>
      <c r="D32" s="34"/>
      <c r="E32" s="34"/>
      <c r="F32" s="35"/>
      <c r="G32" s="34"/>
      <c r="H32" s="34"/>
      <c r="I32" s="63">
        <f t="shared" si="0"/>
        <v>0</v>
      </c>
      <c r="J32" s="64"/>
      <c r="K32" s="64"/>
      <c r="L32" s="65">
        <f t="shared" si="1"/>
        <v>0</v>
      </c>
      <c r="M32" s="66"/>
      <c r="N32" s="67" t="str">
        <f t="shared" si="2"/>
        <v>Није положио(ла)</v>
      </c>
      <c r="O32" s="68">
        <f t="shared" si="3"/>
        <v>5</v>
      </c>
      <c r="P32" s="42"/>
    </row>
    <row r="33" ht="15.75" spans="1:16">
      <c r="A33" s="31">
        <v>27</v>
      </c>
      <c r="B33" s="32"/>
      <c r="C33" s="33"/>
      <c r="D33" s="34"/>
      <c r="E33" s="34"/>
      <c r="F33" s="35"/>
      <c r="G33" s="34"/>
      <c r="H33" s="34"/>
      <c r="I33" s="63">
        <f t="shared" si="0"/>
        <v>0</v>
      </c>
      <c r="J33" s="64"/>
      <c r="K33" s="64"/>
      <c r="L33" s="65">
        <f t="shared" si="1"/>
        <v>0</v>
      </c>
      <c r="M33" s="66"/>
      <c r="N33" s="67" t="str">
        <f t="shared" si="2"/>
        <v>Није положио(ла)</v>
      </c>
      <c r="O33" s="68">
        <f t="shared" si="3"/>
        <v>5</v>
      </c>
      <c r="P33" s="42"/>
    </row>
    <row r="34" ht="15.75" spans="1:16">
      <c r="A34" s="31">
        <v>28</v>
      </c>
      <c r="B34" s="32"/>
      <c r="C34" s="33"/>
      <c r="D34" s="34"/>
      <c r="E34" s="34"/>
      <c r="F34" s="35"/>
      <c r="G34" s="34"/>
      <c r="H34" s="34"/>
      <c r="I34" s="63">
        <f t="shared" si="0"/>
        <v>0</v>
      </c>
      <c r="J34" s="64"/>
      <c r="K34" s="64"/>
      <c r="L34" s="65">
        <f t="shared" si="1"/>
        <v>0</v>
      </c>
      <c r="M34" s="66"/>
      <c r="N34" s="67" t="str">
        <f t="shared" si="2"/>
        <v>Није положио(ла)</v>
      </c>
      <c r="O34" s="68">
        <f t="shared" si="3"/>
        <v>5</v>
      </c>
      <c r="P34" s="42"/>
    </row>
    <row r="35" ht="15.75" spans="1:16">
      <c r="A35" s="31">
        <v>29</v>
      </c>
      <c r="B35" s="32"/>
      <c r="C35" s="33"/>
      <c r="D35" s="34"/>
      <c r="E35" s="34"/>
      <c r="F35" s="35"/>
      <c r="G35" s="34"/>
      <c r="H35" s="34"/>
      <c r="I35" s="63">
        <f t="shared" si="0"/>
        <v>0</v>
      </c>
      <c r="J35" s="64"/>
      <c r="K35" s="64"/>
      <c r="L35" s="65">
        <f t="shared" si="1"/>
        <v>0</v>
      </c>
      <c r="M35" s="66"/>
      <c r="N35" s="67" t="str">
        <f t="shared" si="2"/>
        <v>Није положио(ла)</v>
      </c>
      <c r="O35" s="68">
        <f t="shared" si="3"/>
        <v>5</v>
      </c>
      <c r="P35" s="42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3">
        <f t="shared" si="0"/>
        <v>0</v>
      </c>
      <c r="J36" s="64"/>
      <c r="K36" s="64"/>
      <c r="L36" s="65">
        <f t="shared" si="1"/>
        <v>0</v>
      </c>
      <c r="M36" s="66"/>
      <c r="N36" s="67" t="str">
        <f t="shared" si="2"/>
        <v>Није положио(ла)</v>
      </c>
      <c r="O36" s="68">
        <f t="shared" si="3"/>
        <v>5</v>
      </c>
      <c r="P36" s="42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3">
        <f t="shared" si="0"/>
        <v>0</v>
      </c>
      <c r="J37" s="64"/>
      <c r="K37" s="64"/>
      <c r="L37" s="65">
        <f t="shared" si="1"/>
        <v>0</v>
      </c>
      <c r="M37" s="66"/>
      <c r="N37" s="67" t="str">
        <f t="shared" si="2"/>
        <v>Није положио(ла)</v>
      </c>
      <c r="O37" s="68">
        <f t="shared" si="3"/>
        <v>5</v>
      </c>
      <c r="P37" s="42"/>
    </row>
    <row r="38" ht="15.75" spans="1:16">
      <c r="A38" s="31">
        <v>32</v>
      </c>
      <c r="B38" s="39"/>
      <c r="C38" s="40"/>
      <c r="D38" s="34"/>
      <c r="E38" s="34"/>
      <c r="F38" s="35"/>
      <c r="G38" s="34"/>
      <c r="H38" s="34"/>
      <c r="I38" s="63">
        <f t="shared" si="0"/>
        <v>0</v>
      </c>
      <c r="J38" s="64"/>
      <c r="K38" s="64"/>
      <c r="L38" s="65">
        <f t="shared" si="1"/>
        <v>0</v>
      </c>
      <c r="M38" s="66"/>
      <c r="N38" s="67" t="str">
        <f t="shared" si="2"/>
        <v>Није положио(ла)</v>
      </c>
      <c r="O38" s="68">
        <f t="shared" si="3"/>
        <v>5</v>
      </c>
      <c r="P38" s="42"/>
    </row>
    <row r="39" ht="15.75" spans="1:16">
      <c r="A39" s="31">
        <v>33</v>
      </c>
      <c r="B39" s="41"/>
      <c r="C39" s="40"/>
      <c r="D39" s="34"/>
      <c r="E39" s="34"/>
      <c r="F39" s="35"/>
      <c r="G39" s="34"/>
      <c r="H39" s="34"/>
      <c r="I39" s="63">
        <f t="shared" si="0"/>
        <v>0</v>
      </c>
      <c r="J39" s="64"/>
      <c r="K39" s="64"/>
      <c r="L39" s="65">
        <f t="shared" si="1"/>
        <v>0</v>
      </c>
      <c r="M39" s="66"/>
      <c r="N39" s="67" t="str">
        <f t="shared" si="2"/>
        <v>Није положио(ла)</v>
      </c>
      <c r="O39" s="68">
        <f t="shared" si="3"/>
        <v>5</v>
      </c>
      <c r="P39" s="42"/>
    </row>
    <row r="40" ht="15.75" spans="1:16">
      <c r="A40" s="31">
        <v>34</v>
      </c>
      <c r="B40" s="39"/>
      <c r="C40" s="40"/>
      <c r="D40" s="34"/>
      <c r="E40" s="34"/>
      <c r="F40" s="35"/>
      <c r="G40" s="34"/>
      <c r="H40" s="34"/>
      <c r="I40" s="63">
        <f t="shared" si="0"/>
        <v>0</v>
      </c>
      <c r="J40" s="64"/>
      <c r="K40" s="64"/>
      <c r="L40" s="65">
        <f t="shared" si="1"/>
        <v>0</v>
      </c>
      <c r="M40" s="66"/>
      <c r="N40" s="67" t="str">
        <f t="shared" si="2"/>
        <v>Није положио(ла)</v>
      </c>
      <c r="O40" s="68">
        <f t="shared" si="3"/>
        <v>5</v>
      </c>
      <c r="P40" s="42"/>
    </row>
    <row r="41" ht="15.75" spans="1:16">
      <c r="A41" s="31">
        <v>35</v>
      </c>
      <c r="B41" s="39"/>
      <c r="C41" s="40"/>
      <c r="D41" s="34"/>
      <c r="E41" s="34"/>
      <c r="F41" s="35"/>
      <c r="G41" s="34"/>
      <c r="H41" s="34"/>
      <c r="I41" s="63">
        <f t="shared" si="0"/>
        <v>0</v>
      </c>
      <c r="J41" s="64"/>
      <c r="K41" s="64"/>
      <c r="L41" s="65">
        <f t="shared" si="1"/>
        <v>0</v>
      </c>
      <c r="M41" s="66"/>
      <c r="N41" s="67" t="str">
        <f t="shared" si="2"/>
        <v>Није положио(ла)</v>
      </c>
      <c r="O41" s="68">
        <f t="shared" si="3"/>
        <v>5</v>
      </c>
      <c r="P41" s="42"/>
    </row>
    <row r="42" ht="15.75" spans="1:16">
      <c r="A42" s="31">
        <v>36</v>
      </c>
      <c r="B42" s="39"/>
      <c r="C42" s="40"/>
      <c r="D42" s="34"/>
      <c r="E42" s="34"/>
      <c r="F42" s="35"/>
      <c r="G42" s="34"/>
      <c r="H42" s="34"/>
      <c r="I42" s="63">
        <f t="shared" si="0"/>
        <v>0</v>
      </c>
      <c r="J42" s="64"/>
      <c r="K42" s="64"/>
      <c r="L42" s="65">
        <f t="shared" si="1"/>
        <v>0</v>
      </c>
      <c r="M42" s="66"/>
      <c r="N42" s="67" t="str">
        <f t="shared" si="2"/>
        <v>Није положио(ла)</v>
      </c>
      <c r="O42" s="68">
        <f t="shared" si="3"/>
        <v>5</v>
      </c>
      <c r="P42" s="42"/>
    </row>
    <row r="43" s="1" customFormat="1" ht="15.75" spans="1:16">
      <c r="A43" s="31">
        <v>37</v>
      </c>
      <c r="B43" s="39"/>
      <c r="C43" s="40"/>
      <c r="D43" s="34"/>
      <c r="E43" s="34"/>
      <c r="F43" s="35"/>
      <c r="G43" s="34"/>
      <c r="H43" s="34"/>
      <c r="I43" s="63">
        <f t="shared" si="0"/>
        <v>0</v>
      </c>
      <c r="J43" s="64"/>
      <c r="K43" s="64"/>
      <c r="L43" s="65">
        <f t="shared" si="1"/>
        <v>0</v>
      </c>
      <c r="M43" s="66"/>
      <c r="N43" s="67" t="str">
        <f t="shared" si="2"/>
        <v>Није положио(ла)</v>
      </c>
      <c r="O43" s="68">
        <f t="shared" si="3"/>
        <v>5</v>
      </c>
      <c r="P43" s="71"/>
    </row>
    <row r="44" ht="15.75" spans="1:16">
      <c r="A44" s="31">
        <v>38</v>
      </c>
      <c r="B44" s="39"/>
      <c r="C44" s="40"/>
      <c r="D44" s="34"/>
      <c r="E44" s="34"/>
      <c r="F44" s="35"/>
      <c r="G44" s="34"/>
      <c r="H44" s="34"/>
      <c r="I44" s="63">
        <f t="shared" si="0"/>
        <v>0</v>
      </c>
      <c r="J44" s="64"/>
      <c r="K44" s="64"/>
      <c r="L44" s="65">
        <f t="shared" si="1"/>
        <v>0</v>
      </c>
      <c r="M44" s="66"/>
      <c r="N44" s="67" t="str">
        <f t="shared" si="2"/>
        <v>Није положио(ла)</v>
      </c>
      <c r="O44" s="68">
        <f t="shared" si="3"/>
        <v>5</v>
      </c>
      <c r="P44" s="42"/>
    </row>
    <row r="45" ht="15.75" spans="1:16">
      <c r="A45" s="31">
        <v>39</v>
      </c>
      <c r="B45" s="39"/>
      <c r="C45" s="40"/>
      <c r="D45" s="34"/>
      <c r="E45" s="34"/>
      <c r="F45" s="35"/>
      <c r="G45" s="34"/>
      <c r="H45" s="34"/>
      <c r="I45" s="63">
        <f t="shared" si="0"/>
        <v>0</v>
      </c>
      <c r="J45" s="64"/>
      <c r="K45" s="64"/>
      <c r="L45" s="65">
        <f t="shared" si="1"/>
        <v>0</v>
      </c>
      <c r="M45" s="66"/>
      <c r="N45" s="67" t="str">
        <f t="shared" si="2"/>
        <v>Није положио(ла)</v>
      </c>
      <c r="O45" s="68">
        <f t="shared" si="3"/>
        <v>5</v>
      </c>
      <c r="P45" s="42"/>
    </row>
    <row r="46" ht="15.75" spans="1:16">
      <c r="A46" s="31">
        <v>40</v>
      </c>
      <c r="B46" s="39"/>
      <c r="C46" s="40"/>
      <c r="D46" s="34"/>
      <c r="E46" s="34"/>
      <c r="F46" s="35"/>
      <c r="G46" s="34"/>
      <c r="H46" s="34"/>
      <c r="I46" s="63">
        <f t="shared" si="0"/>
        <v>0</v>
      </c>
      <c r="J46" s="64"/>
      <c r="K46" s="64"/>
      <c r="L46" s="65">
        <f t="shared" si="1"/>
        <v>0</v>
      </c>
      <c r="M46" s="66"/>
      <c r="N46" s="67" t="str">
        <f t="shared" si="2"/>
        <v>Није положио(ла)</v>
      </c>
      <c r="O46" s="68">
        <f t="shared" si="3"/>
        <v>5</v>
      </c>
      <c r="P46" s="42"/>
    </row>
    <row r="47" ht="15.75" spans="1:16">
      <c r="A47" s="31">
        <v>41</v>
      </c>
      <c r="B47" s="39"/>
      <c r="C47" s="40"/>
      <c r="D47" s="34"/>
      <c r="E47" s="34"/>
      <c r="F47" s="35"/>
      <c r="G47" s="34"/>
      <c r="H47" s="34"/>
      <c r="I47" s="63">
        <f t="shared" si="0"/>
        <v>0</v>
      </c>
      <c r="J47" s="64"/>
      <c r="K47" s="64"/>
      <c r="L47" s="65">
        <f t="shared" si="1"/>
        <v>0</v>
      </c>
      <c r="M47" s="66"/>
      <c r="N47" s="67" t="str">
        <f t="shared" si="2"/>
        <v>Није положио(ла)</v>
      </c>
      <c r="O47" s="68">
        <f t="shared" si="3"/>
        <v>5</v>
      </c>
      <c r="P47" s="42"/>
    </row>
    <row r="48" ht="15.75" spans="1:16">
      <c r="A48" s="31">
        <v>42</v>
      </c>
      <c r="B48" s="39"/>
      <c r="C48" s="40"/>
      <c r="D48" s="34"/>
      <c r="E48" s="34"/>
      <c r="F48" s="35"/>
      <c r="G48" s="34"/>
      <c r="H48" s="34"/>
      <c r="I48" s="63">
        <f t="shared" si="0"/>
        <v>0</v>
      </c>
      <c r="J48" s="64"/>
      <c r="K48" s="64"/>
      <c r="L48" s="65">
        <f t="shared" si="1"/>
        <v>0</v>
      </c>
      <c r="M48" s="66"/>
      <c r="N48" s="67" t="str">
        <f t="shared" si="2"/>
        <v>Није положио(ла)</v>
      </c>
      <c r="O48" s="68">
        <f t="shared" si="3"/>
        <v>5</v>
      </c>
      <c r="P48" s="42"/>
    </row>
    <row r="49" ht="15" customHeight="1" spans="1:16">
      <c r="A49" s="31">
        <v>43</v>
      </c>
      <c r="B49" s="39"/>
      <c r="C49" s="40"/>
      <c r="D49" s="34"/>
      <c r="E49" s="34"/>
      <c r="F49" s="35"/>
      <c r="G49" s="34"/>
      <c r="H49" s="34"/>
      <c r="I49" s="63">
        <f t="shared" si="0"/>
        <v>0</v>
      </c>
      <c r="J49" s="64"/>
      <c r="K49" s="64"/>
      <c r="L49" s="65">
        <f t="shared" si="1"/>
        <v>0</v>
      </c>
      <c r="M49" s="66"/>
      <c r="N49" s="67" t="str">
        <f t="shared" si="2"/>
        <v>Није положио(ла)</v>
      </c>
      <c r="O49" s="68">
        <f t="shared" si="3"/>
        <v>5</v>
      </c>
      <c r="P49" s="42"/>
    </row>
    <row r="50" ht="15.75" spans="1:16">
      <c r="A50" s="31">
        <v>44</v>
      </c>
      <c r="B50" s="39"/>
      <c r="C50" s="40"/>
      <c r="D50" s="34"/>
      <c r="E50" s="34"/>
      <c r="F50" s="35"/>
      <c r="G50" s="34"/>
      <c r="H50" s="34"/>
      <c r="I50" s="63">
        <f t="shared" si="0"/>
        <v>0</v>
      </c>
      <c r="J50" s="64"/>
      <c r="K50" s="64"/>
      <c r="L50" s="65">
        <f t="shared" si="1"/>
        <v>0</v>
      </c>
      <c r="M50" s="66"/>
      <c r="N50" s="67" t="str">
        <f t="shared" si="2"/>
        <v>Није положио(ла)</v>
      </c>
      <c r="O50" s="68">
        <f t="shared" si="3"/>
        <v>5</v>
      </c>
      <c r="P50" s="42"/>
    </row>
    <row r="51" ht="15.75" spans="1:16">
      <c r="A51" s="31">
        <v>45</v>
      </c>
      <c r="B51" s="39"/>
      <c r="C51" s="40"/>
      <c r="D51" s="34"/>
      <c r="E51" s="34"/>
      <c r="F51" s="35"/>
      <c r="G51" s="34"/>
      <c r="H51" s="34"/>
      <c r="I51" s="63">
        <f t="shared" si="0"/>
        <v>0</v>
      </c>
      <c r="J51" s="64"/>
      <c r="K51" s="64"/>
      <c r="L51" s="65">
        <f t="shared" si="1"/>
        <v>0</v>
      </c>
      <c r="M51" s="66"/>
      <c r="N51" s="67" t="str">
        <f t="shared" si="2"/>
        <v>Није положио(ла)</v>
      </c>
      <c r="O51" s="68">
        <f t="shared" si="3"/>
        <v>5</v>
      </c>
      <c r="P51" s="42"/>
    </row>
    <row r="52" ht="15.75" spans="1:16">
      <c r="A52" s="31">
        <v>46</v>
      </c>
      <c r="B52" s="39"/>
      <c r="C52" s="40"/>
      <c r="D52" s="34"/>
      <c r="E52" s="34"/>
      <c r="F52" s="35"/>
      <c r="G52" s="34"/>
      <c r="H52" s="34"/>
      <c r="I52" s="63">
        <f t="shared" si="0"/>
        <v>0</v>
      </c>
      <c r="J52" s="64"/>
      <c r="K52" s="64"/>
      <c r="L52" s="65">
        <f t="shared" si="1"/>
        <v>0</v>
      </c>
      <c r="M52" s="66"/>
      <c r="N52" s="67" t="str">
        <f t="shared" si="2"/>
        <v>Није положио(ла)</v>
      </c>
      <c r="O52" s="68">
        <f t="shared" si="3"/>
        <v>5</v>
      </c>
      <c r="P52" s="42"/>
    </row>
    <row r="53" ht="15.75" spans="1:16">
      <c r="A53" s="31">
        <v>47</v>
      </c>
      <c r="B53" s="39"/>
      <c r="C53" s="40"/>
      <c r="D53" s="34"/>
      <c r="E53" s="34"/>
      <c r="F53" s="35"/>
      <c r="G53" s="34"/>
      <c r="H53" s="34"/>
      <c r="I53" s="63">
        <f t="shared" si="0"/>
        <v>0</v>
      </c>
      <c r="J53" s="64"/>
      <c r="K53" s="64"/>
      <c r="L53" s="65">
        <f t="shared" si="1"/>
        <v>0</v>
      </c>
      <c r="M53" s="66"/>
      <c r="N53" s="67" t="str">
        <f t="shared" si="2"/>
        <v>Није положио(ла)</v>
      </c>
      <c r="O53" s="68">
        <f t="shared" si="3"/>
        <v>5</v>
      </c>
      <c r="P53" s="42"/>
    </row>
    <row r="54" ht="15.75" spans="1:16">
      <c r="A54" s="31">
        <v>48</v>
      </c>
      <c r="B54" s="39"/>
      <c r="C54" s="40"/>
      <c r="D54" s="34"/>
      <c r="E54" s="34"/>
      <c r="F54" s="35"/>
      <c r="G54" s="34"/>
      <c r="H54" s="34"/>
      <c r="I54" s="63">
        <f t="shared" si="0"/>
        <v>0</v>
      </c>
      <c r="J54" s="64"/>
      <c r="K54" s="64"/>
      <c r="L54" s="65">
        <f t="shared" si="1"/>
        <v>0</v>
      </c>
      <c r="M54" s="66"/>
      <c r="N54" s="67" t="str">
        <f t="shared" si="2"/>
        <v>Није положио(ла)</v>
      </c>
      <c r="O54" s="68">
        <f t="shared" si="3"/>
        <v>5</v>
      </c>
      <c r="P54" s="42"/>
    </row>
    <row r="55" ht="15.75" spans="1:16">
      <c r="A55" s="31">
        <v>49</v>
      </c>
      <c r="B55" s="39"/>
      <c r="C55" s="40"/>
      <c r="D55" s="34"/>
      <c r="E55" s="34"/>
      <c r="F55" s="35"/>
      <c r="G55" s="34"/>
      <c r="H55" s="34"/>
      <c r="I55" s="63">
        <f t="shared" si="0"/>
        <v>0</v>
      </c>
      <c r="J55" s="64"/>
      <c r="K55" s="64"/>
      <c r="L55" s="65">
        <f t="shared" si="1"/>
        <v>0</v>
      </c>
      <c r="M55" s="66"/>
      <c r="N55" s="67" t="str">
        <f t="shared" si="2"/>
        <v>Није положио(ла)</v>
      </c>
      <c r="O55" s="68">
        <f t="shared" si="3"/>
        <v>5</v>
      </c>
      <c r="P55" s="42"/>
    </row>
    <row r="56" ht="15.75" spans="1:16">
      <c r="A56" s="31">
        <v>50</v>
      </c>
      <c r="B56" s="39"/>
      <c r="C56" s="40"/>
      <c r="D56" s="34"/>
      <c r="E56" s="34"/>
      <c r="F56" s="35"/>
      <c r="G56" s="34"/>
      <c r="H56" s="34"/>
      <c r="I56" s="63">
        <f t="shared" si="0"/>
        <v>0</v>
      </c>
      <c r="J56" s="64"/>
      <c r="K56" s="64"/>
      <c r="L56" s="65">
        <f t="shared" si="1"/>
        <v>0</v>
      </c>
      <c r="M56" s="66"/>
      <c r="N56" s="67" t="str">
        <f t="shared" si="2"/>
        <v>Није положио(ла)</v>
      </c>
      <c r="O56" s="68">
        <f t="shared" si="3"/>
        <v>5</v>
      </c>
      <c r="P56" s="42"/>
    </row>
    <row r="57" ht="15.75" spans="1:16">
      <c r="A57" s="31">
        <v>51</v>
      </c>
      <c r="B57" s="39"/>
      <c r="C57" s="40"/>
      <c r="D57" s="34"/>
      <c r="E57" s="34"/>
      <c r="F57" s="35"/>
      <c r="G57" s="34"/>
      <c r="H57" s="34"/>
      <c r="I57" s="63">
        <f t="shared" si="0"/>
        <v>0</v>
      </c>
      <c r="J57" s="64"/>
      <c r="K57" s="64"/>
      <c r="L57" s="65">
        <f t="shared" si="1"/>
        <v>0</v>
      </c>
      <c r="M57" s="66"/>
      <c r="N57" s="67" t="str">
        <f t="shared" si="2"/>
        <v>Није положио(ла)</v>
      </c>
      <c r="O57" s="68">
        <f t="shared" si="3"/>
        <v>5</v>
      </c>
      <c r="P57" s="42"/>
    </row>
    <row r="58" ht="15.75" spans="1:16">
      <c r="A58" s="31">
        <v>52</v>
      </c>
      <c r="B58" s="39"/>
      <c r="C58" s="40"/>
      <c r="D58" s="34"/>
      <c r="E58" s="34"/>
      <c r="F58" s="35"/>
      <c r="G58" s="34"/>
      <c r="H58" s="34"/>
      <c r="I58" s="63">
        <f t="shared" si="0"/>
        <v>0</v>
      </c>
      <c r="J58" s="64"/>
      <c r="K58" s="64"/>
      <c r="L58" s="65">
        <f t="shared" si="1"/>
        <v>0</v>
      </c>
      <c r="M58" s="66"/>
      <c r="N58" s="67" t="str">
        <f t="shared" si="2"/>
        <v>Није положио(ла)</v>
      </c>
      <c r="O58" s="68">
        <f t="shared" si="3"/>
        <v>5</v>
      </c>
      <c r="P58" s="42"/>
    </row>
    <row r="59" ht="15.75" spans="1:16">
      <c r="A59" s="31">
        <v>53</v>
      </c>
      <c r="B59" s="39"/>
      <c r="C59" s="40"/>
      <c r="D59" s="34"/>
      <c r="E59" s="34"/>
      <c r="F59" s="35"/>
      <c r="G59" s="34"/>
      <c r="H59" s="34"/>
      <c r="I59" s="63">
        <f t="shared" si="0"/>
        <v>0</v>
      </c>
      <c r="J59" s="64"/>
      <c r="K59" s="64"/>
      <c r="L59" s="65">
        <f t="shared" si="1"/>
        <v>0</v>
      </c>
      <c r="M59" s="66"/>
      <c r="N59" s="67" t="str">
        <f t="shared" si="2"/>
        <v>Није положио(ла)</v>
      </c>
      <c r="O59" s="68">
        <f t="shared" si="3"/>
        <v>5</v>
      </c>
      <c r="P59" s="42"/>
    </row>
    <row r="60" ht="15.75" spans="1:16">
      <c r="A60" s="31">
        <v>54</v>
      </c>
      <c r="B60" s="39"/>
      <c r="C60" s="40"/>
      <c r="D60" s="34"/>
      <c r="E60" s="34"/>
      <c r="F60" s="35"/>
      <c r="G60" s="34"/>
      <c r="H60" s="34"/>
      <c r="I60" s="63">
        <f t="shared" si="0"/>
        <v>0</v>
      </c>
      <c r="J60" s="64"/>
      <c r="K60" s="64"/>
      <c r="L60" s="65">
        <f t="shared" si="1"/>
        <v>0</v>
      </c>
      <c r="M60" s="66"/>
      <c r="N60" s="67" t="str">
        <f t="shared" si="2"/>
        <v>Није положио(ла)</v>
      </c>
      <c r="O60" s="68">
        <f t="shared" si="3"/>
        <v>5</v>
      </c>
      <c r="P60" s="42"/>
    </row>
    <row r="61" ht="15.75" spans="1:16">
      <c r="A61" s="31">
        <v>55</v>
      </c>
      <c r="B61" s="39"/>
      <c r="C61" s="40"/>
      <c r="D61" s="34"/>
      <c r="E61" s="34"/>
      <c r="F61" s="35"/>
      <c r="G61" s="34"/>
      <c r="H61" s="34"/>
      <c r="I61" s="63">
        <f t="shared" si="0"/>
        <v>0</v>
      </c>
      <c r="J61" s="64"/>
      <c r="K61" s="64"/>
      <c r="L61" s="65">
        <f t="shared" si="1"/>
        <v>0</v>
      </c>
      <c r="M61" s="66"/>
      <c r="N61" s="67" t="str">
        <f t="shared" si="2"/>
        <v>Није положио(ла)</v>
      </c>
      <c r="O61" s="68">
        <f t="shared" si="3"/>
        <v>5</v>
      </c>
      <c r="P61" s="42"/>
    </row>
    <row r="62" ht="15.75" spans="1:16">
      <c r="A62" s="31">
        <v>56</v>
      </c>
      <c r="B62" s="39"/>
      <c r="C62" s="40"/>
      <c r="D62" s="34"/>
      <c r="E62" s="34"/>
      <c r="F62" s="35"/>
      <c r="G62" s="34"/>
      <c r="H62" s="34"/>
      <c r="I62" s="63">
        <f t="shared" si="0"/>
        <v>0</v>
      </c>
      <c r="J62" s="64"/>
      <c r="K62" s="64"/>
      <c r="L62" s="65">
        <f t="shared" si="1"/>
        <v>0</v>
      </c>
      <c r="M62" s="66"/>
      <c r="N62" s="67" t="str">
        <f t="shared" si="2"/>
        <v>Није положио(ла)</v>
      </c>
      <c r="O62" s="68">
        <f t="shared" si="3"/>
        <v>5</v>
      </c>
      <c r="P62" s="42"/>
    </row>
    <row r="63" ht="15.75" spans="1:16">
      <c r="A63" s="31">
        <v>57</v>
      </c>
      <c r="B63" s="39"/>
      <c r="C63" s="40"/>
      <c r="D63" s="34"/>
      <c r="E63" s="34"/>
      <c r="F63" s="35"/>
      <c r="G63" s="34"/>
      <c r="H63" s="34"/>
      <c r="I63" s="63">
        <f t="shared" si="0"/>
        <v>0</v>
      </c>
      <c r="J63" s="64"/>
      <c r="K63" s="64"/>
      <c r="L63" s="65">
        <f t="shared" si="1"/>
        <v>0</v>
      </c>
      <c r="M63" s="66"/>
      <c r="N63" s="67" t="str">
        <f t="shared" si="2"/>
        <v>Није положио(ла)</v>
      </c>
      <c r="O63" s="68">
        <f t="shared" si="3"/>
        <v>5</v>
      </c>
      <c r="P63" s="42"/>
    </row>
    <row r="64" ht="15.75" spans="1:16">
      <c r="A64" s="31">
        <v>58</v>
      </c>
      <c r="B64" s="39"/>
      <c r="C64" s="40"/>
      <c r="D64" s="34"/>
      <c r="E64" s="34"/>
      <c r="F64" s="35"/>
      <c r="G64" s="34"/>
      <c r="H64" s="34"/>
      <c r="I64" s="63">
        <f t="shared" si="0"/>
        <v>0</v>
      </c>
      <c r="J64" s="64"/>
      <c r="K64" s="64"/>
      <c r="L64" s="65">
        <f t="shared" si="1"/>
        <v>0</v>
      </c>
      <c r="M64" s="66"/>
      <c r="N64" s="67" t="str">
        <f t="shared" si="2"/>
        <v>Није положио(ла)</v>
      </c>
      <c r="O64" s="68">
        <f t="shared" si="3"/>
        <v>5</v>
      </c>
      <c r="P64" s="42"/>
    </row>
    <row r="65" ht="15.75" spans="1:16">
      <c r="A65" s="31">
        <v>59</v>
      </c>
      <c r="B65" s="39"/>
      <c r="C65" s="40"/>
      <c r="D65" s="34"/>
      <c r="E65" s="34"/>
      <c r="F65" s="35"/>
      <c r="G65" s="34"/>
      <c r="H65" s="34"/>
      <c r="I65" s="63">
        <f t="shared" si="0"/>
        <v>0</v>
      </c>
      <c r="J65" s="64"/>
      <c r="K65" s="64"/>
      <c r="L65" s="65">
        <f t="shared" si="1"/>
        <v>0</v>
      </c>
      <c r="M65" s="66"/>
      <c r="N65" s="67" t="str">
        <f t="shared" si="2"/>
        <v>Није положио(ла)</v>
      </c>
      <c r="O65" s="68">
        <f t="shared" si="3"/>
        <v>5</v>
      </c>
      <c r="P65" s="42"/>
    </row>
    <row r="66" ht="15.75" spans="1:16">
      <c r="A66" s="31">
        <v>60</v>
      </c>
      <c r="B66" s="39"/>
      <c r="C66" s="40"/>
      <c r="D66" s="34"/>
      <c r="E66" s="34"/>
      <c r="F66" s="35"/>
      <c r="G66" s="34"/>
      <c r="H66" s="34"/>
      <c r="I66" s="63">
        <f t="shared" si="0"/>
        <v>0</v>
      </c>
      <c r="J66" s="64"/>
      <c r="K66" s="64"/>
      <c r="L66" s="65">
        <f t="shared" si="1"/>
        <v>0</v>
      </c>
      <c r="M66" s="66"/>
      <c r="N66" s="67" t="str">
        <f t="shared" si="2"/>
        <v>Није положио(ла)</v>
      </c>
      <c r="O66" s="68">
        <f t="shared" si="3"/>
        <v>5</v>
      </c>
      <c r="P66" s="42"/>
    </row>
    <row r="67" ht="15.75" spans="1:16">
      <c r="A67" s="31">
        <v>61</v>
      </c>
      <c r="B67" s="39"/>
      <c r="C67" s="40"/>
      <c r="D67" s="34"/>
      <c r="E67" s="34"/>
      <c r="F67" s="35"/>
      <c r="G67" s="34"/>
      <c r="H67" s="34"/>
      <c r="I67" s="63">
        <f t="shared" si="0"/>
        <v>0</v>
      </c>
      <c r="J67" s="64"/>
      <c r="K67" s="64"/>
      <c r="L67" s="65">
        <f t="shared" si="1"/>
        <v>0</v>
      </c>
      <c r="M67" s="66"/>
      <c r="N67" s="67" t="str">
        <f t="shared" si="2"/>
        <v>Није положио(ла)</v>
      </c>
      <c r="O67" s="68">
        <f t="shared" si="3"/>
        <v>5</v>
      </c>
      <c r="P67" s="42"/>
    </row>
    <row r="68" ht="15.75" spans="1:16">
      <c r="A68" s="31">
        <v>62</v>
      </c>
      <c r="B68" s="39"/>
      <c r="C68" s="40"/>
      <c r="D68" s="34"/>
      <c r="E68" s="34"/>
      <c r="F68" s="35"/>
      <c r="G68" s="34"/>
      <c r="H68" s="34"/>
      <c r="I68" s="63">
        <f t="shared" si="0"/>
        <v>0</v>
      </c>
      <c r="J68" s="64"/>
      <c r="K68" s="64"/>
      <c r="L68" s="65">
        <f t="shared" si="1"/>
        <v>0</v>
      </c>
      <c r="M68" s="66"/>
      <c r="N68" s="67" t="str">
        <f t="shared" si="2"/>
        <v>Није положио(ла)</v>
      </c>
      <c r="O68" s="68">
        <f t="shared" si="3"/>
        <v>5</v>
      </c>
      <c r="P68" s="42"/>
    </row>
    <row r="69" ht="15.75" spans="1:16">
      <c r="A69" s="31">
        <v>63</v>
      </c>
      <c r="B69" s="39"/>
      <c r="C69" s="40"/>
      <c r="D69" s="34"/>
      <c r="E69" s="34"/>
      <c r="F69" s="35"/>
      <c r="G69" s="34"/>
      <c r="H69" s="34"/>
      <c r="I69" s="63">
        <f t="shared" si="0"/>
        <v>0</v>
      </c>
      <c r="J69" s="64"/>
      <c r="K69" s="64"/>
      <c r="L69" s="65">
        <f t="shared" si="1"/>
        <v>0</v>
      </c>
      <c r="M69" s="66"/>
      <c r="N69" s="67" t="str">
        <f t="shared" si="2"/>
        <v>Није положио(ла)</v>
      </c>
      <c r="O69" s="68">
        <f t="shared" si="3"/>
        <v>5</v>
      </c>
      <c r="P69" s="42"/>
    </row>
    <row r="70" ht="15.75" spans="1:16">
      <c r="A70" s="31">
        <v>64</v>
      </c>
      <c r="B70" s="39"/>
      <c r="C70" s="40"/>
      <c r="D70" s="34"/>
      <c r="E70" s="34"/>
      <c r="F70" s="35"/>
      <c r="G70" s="34"/>
      <c r="H70" s="34"/>
      <c r="I70" s="63">
        <f t="shared" si="0"/>
        <v>0</v>
      </c>
      <c r="J70" s="64"/>
      <c r="K70" s="64"/>
      <c r="L70" s="65">
        <f t="shared" si="1"/>
        <v>0</v>
      </c>
      <c r="M70" s="66"/>
      <c r="N70" s="67" t="str">
        <f t="shared" si="2"/>
        <v>Није положио(ла)</v>
      </c>
      <c r="O70" s="68">
        <f t="shared" si="3"/>
        <v>5</v>
      </c>
      <c r="P70" s="42"/>
    </row>
    <row r="71" ht="15.75" spans="1:16">
      <c r="A71" s="31">
        <v>65</v>
      </c>
      <c r="B71" s="39"/>
      <c r="C71" s="40"/>
      <c r="D71" s="34"/>
      <c r="E71" s="34"/>
      <c r="F71" s="35"/>
      <c r="G71" s="34"/>
      <c r="H71" s="34"/>
      <c r="I71" s="63">
        <f t="shared" si="0"/>
        <v>0</v>
      </c>
      <c r="J71" s="64"/>
      <c r="K71" s="64"/>
      <c r="L71" s="65">
        <f t="shared" si="1"/>
        <v>0</v>
      </c>
      <c r="M71" s="66"/>
      <c r="N71" s="67" t="str">
        <f t="shared" si="2"/>
        <v>Није положио(ла)</v>
      </c>
      <c r="O71" s="68">
        <f t="shared" si="3"/>
        <v>5</v>
      </c>
      <c r="P71" s="42"/>
    </row>
    <row r="72" ht="15.75" spans="1:16">
      <c r="A72" s="31">
        <v>66</v>
      </c>
      <c r="B72" s="39"/>
      <c r="C72" s="40"/>
      <c r="D72" s="34"/>
      <c r="E72" s="34"/>
      <c r="F72" s="35"/>
      <c r="G72" s="34"/>
      <c r="H72" s="34"/>
      <c r="I72" s="63">
        <f t="shared" ref="I72:I135" si="4">SUM(D72:H72)</f>
        <v>0</v>
      </c>
      <c r="J72" s="64"/>
      <c r="K72" s="64"/>
      <c r="L72" s="65">
        <f t="shared" ref="L72:L135" si="5">SUM(I72,J72,K72)</f>
        <v>0</v>
      </c>
      <c r="M72" s="66"/>
      <c r="N72" s="67" t="str">
        <f t="shared" ref="N72:N135" si="6">IF(L72&gt;50.499,L72,"Није положио(ла)")</f>
        <v>Није положио(ла)</v>
      </c>
      <c r="O72" s="68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2"/>
    </row>
    <row r="73" ht="15.75" spans="1:16">
      <c r="A73" s="31">
        <v>67</v>
      </c>
      <c r="B73" s="39"/>
      <c r="C73" s="40"/>
      <c r="D73" s="34"/>
      <c r="E73" s="34"/>
      <c r="F73" s="35"/>
      <c r="G73" s="34"/>
      <c r="H73" s="34"/>
      <c r="I73" s="63">
        <f t="shared" si="4"/>
        <v>0</v>
      </c>
      <c r="J73" s="64"/>
      <c r="K73" s="64"/>
      <c r="L73" s="65">
        <f t="shared" si="5"/>
        <v>0</v>
      </c>
      <c r="M73" s="66"/>
      <c r="N73" s="67" t="str">
        <f t="shared" si="6"/>
        <v>Није положио(ла)</v>
      </c>
      <c r="O73" s="68">
        <f t="shared" si="7"/>
        <v>5</v>
      </c>
      <c r="P73" s="42"/>
    </row>
    <row r="74" ht="15.75" spans="1:16">
      <c r="A74" s="31">
        <v>68</v>
      </c>
      <c r="B74" s="39"/>
      <c r="C74" s="40"/>
      <c r="D74" s="34"/>
      <c r="E74" s="34"/>
      <c r="F74" s="35"/>
      <c r="G74" s="34"/>
      <c r="H74" s="34"/>
      <c r="I74" s="63">
        <f t="shared" si="4"/>
        <v>0</v>
      </c>
      <c r="J74" s="64"/>
      <c r="K74" s="64"/>
      <c r="L74" s="65">
        <f t="shared" si="5"/>
        <v>0</v>
      </c>
      <c r="M74" s="66"/>
      <c r="N74" s="67" t="str">
        <f t="shared" si="6"/>
        <v>Није положио(ла)</v>
      </c>
      <c r="O74" s="68">
        <f t="shared" si="7"/>
        <v>5</v>
      </c>
      <c r="P74" s="42"/>
    </row>
    <row r="75" ht="15.75" spans="1:16">
      <c r="A75" s="31">
        <v>69</v>
      </c>
      <c r="B75" s="39"/>
      <c r="C75" s="40"/>
      <c r="D75" s="34"/>
      <c r="E75" s="34"/>
      <c r="F75" s="35"/>
      <c r="G75" s="34"/>
      <c r="H75" s="34"/>
      <c r="I75" s="63">
        <f t="shared" si="4"/>
        <v>0</v>
      </c>
      <c r="J75" s="64"/>
      <c r="K75" s="64"/>
      <c r="L75" s="65">
        <f t="shared" si="5"/>
        <v>0</v>
      </c>
      <c r="M75" s="66"/>
      <c r="N75" s="67" t="str">
        <f t="shared" si="6"/>
        <v>Није положио(ла)</v>
      </c>
      <c r="O75" s="68">
        <f t="shared" si="7"/>
        <v>5</v>
      </c>
      <c r="P75" s="42"/>
    </row>
    <row r="76" ht="15.75" spans="1:16">
      <c r="A76" s="31">
        <v>70</v>
      </c>
      <c r="B76" s="39"/>
      <c r="C76" s="40"/>
      <c r="D76" s="34"/>
      <c r="E76" s="34"/>
      <c r="F76" s="35"/>
      <c r="G76" s="34"/>
      <c r="H76" s="34"/>
      <c r="I76" s="63">
        <f t="shared" si="4"/>
        <v>0</v>
      </c>
      <c r="J76" s="64"/>
      <c r="K76" s="64"/>
      <c r="L76" s="65">
        <f t="shared" si="5"/>
        <v>0</v>
      </c>
      <c r="M76" s="66"/>
      <c r="N76" s="67" t="str">
        <f t="shared" si="6"/>
        <v>Није положио(ла)</v>
      </c>
      <c r="O76" s="68">
        <f t="shared" si="7"/>
        <v>5</v>
      </c>
      <c r="P76" s="42"/>
    </row>
    <row r="77" ht="15.75" spans="1:16">
      <c r="A77" s="31">
        <v>71</v>
      </c>
      <c r="B77" s="39"/>
      <c r="C77" s="40"/>
      <c r="D77" s="34"/>
      <c r="E77" s="34"/>
      <c r="F77" s="35"/>
      <c r="G77" s="34"/>
      <c r="H77" s="34"/>
      <c r="I77" s="63">
        <f t="shared" si="4"/>
        <v>0</v>
      </c>
      <c r="J77" s="64"/>
      <c r="K77" s="64"/>
      <c r="L77" s="65">
        <f t="shared" si="5"/>
        <v>0</v>
      </c>
      <c r="M77" s="66"/>
      <c r="N77" s="67" t="str">
        <f t="shared" si="6"/>
        <v>Није положио(ла)</v>
      </c>
      <c r="O77" s="68">
        <f t="shared" si="7"/>
        <v>5</v>
      </c>
      <c r="P77" s="42"/>
    </row>
    <row r="78" ht="15.75" spans="1:16">
      <c r="A78" s="31">
        <v>72</v>
      </c>
      <c r="B78" s="39"/>
      <c r="C78" s="40"/>
      <c r="D78" s="34"/>
      <c r="E78" s="34"/>
      <c r="F78" s="35"/>
      <c r="G78" s="34"/>
      <c r="H78" s="34"/>
      <c r="I78" s="63">
        <f t="shared" si="4"/>
        <v>0</v>
      </c>
      <c r="J78" s="64"/>
      <c r="K78" s="64"/>
      <c r="L78" s="65">
        <f t="shared" si="5"/>
        <v>0</v>
      </c>
      <c r="M78" s="66"/>
      <c r="N78" s="67" t="str">
        <f t="shared" si="6"/>
        <v>Није положио(ла)</v>
      </c>
      <c r="O78" s="68">
        <f t="shared" si="7"/>
        <v>5</v>
      </c>
      <c r="P78" s="42"/>
    </row>
    <row r="79" ht="15.75" spans="1:16">
      <c r="A79" s="31">
        <v>73</v>
      </c>
      <c r="B79" s="39"/>
      <c r="C79" s="40"/>
      <c r="D79" s="34"/>
      <c r="E79" s="34"/>
      <c r="F79" s="35"/>
      <c r="G79" s="34"/>
      <c r="H79" s="34"/>
      <c r="I79" s="63">
        <f t="shared" si="4"/>
        <v>0</v>
      </c>
      <c r="J79" s="64"/>
      <c r="K79" s="64"/>
      <c r="L79" s="65">
        <f t="shared" si="5"/>
        <v>0</v>
      </c>
      <c r="M79" s="66"/>
      <c r="N79" s="67" t="str">
        <f t="shared" si="6"/>
        <v>Није положио(ла)</v>
      </c>
      <c r="O79" s="68">
        <f t="shared" si="7"/>
        <v>5</v>
      </c>
      <c r="P79" s="42"/>
    </row>
    <row r="80" ht="15.75" spans="1:16">
      <c r="A80" s="31">
        <v>74</v>
      </c>
      <c r="B80" s="39"/>
      <c r="C80" s="40"/>
      <c r="D80" s="34"/>
      <c r="E80" s="34"/>
      <c r="F80" s="35"/>
      <c r="G80" s="34"/>
      <c r="H80" s="34"/>
      <c r="I80" s="63">
        <f t="shared" si="4"/>
        <v>0</v>
      </c>
      <c r="J80" s="64"/>
      <c r="K80" s="64"/>
      <c r="L80" s="65">
        <f t="shared" si="5"/>
        <v>0</v>
      </c>
      <c r="M80" s="66"/>
      <c r="N80" s="67" t="str">
        <f t="shared" si="6"/>
        <v>Није положио(ла)</v>
      </c>
      <c r="O80" s="68">
        <f t="shared" si="7"/>
        <v>5</v>
      </c>
      <c r="P80" s="42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3">
        <f t="shared" si="4"/>
        <v>0</v>
      </c>
      <c r="J81" s="64"/>
      <c r="K81" s="64"/>
      <c r="L81" s="65">
        <f t="shared" si="5"/>
        <v>0</v>
      </c>
      <c r="M81" s="66"/>
      <c r="N81" s="67" t="str">
        <f t="shared" si="6"/>
        <v>Није положио(ла)</v>
      </c>
      <c r="O81" s="68">
        <f t="shared" si="7"/>
        <v>5</v>
      </c>
      <c r="P81" s="42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3">
        <f t="shared" si="4"/>
        <v>0</v>
      </c>
      <c r="J82" s="64"/>
      <c r="K82" s="64"/>
      <c r="L82" s="65">
        <f t="shared" si="5"/>
        <v>0</v>
      </c>
      <c r="M82" s="66"/>
      <c r="N82" s="67" t="str">
        <f t="shared" si="6"/>
        <v>Није положио(ла)</v>
      </c>
      <c r="O82" s="68">
        <f t="shared" si="7"/>
        <v>5</v>
      </c>
      <c r="P82" s="42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3">
        <f t="shared" si="4"/>
        <v>0</v>
      </c>
      <c r="J83" s="64"/>
      <c r="K83" s="64"/>
      <c r="L83" s="65">
        <f t="shared" si="5"/>
        <v>0</v>
      </c>
      <c r="M83" s="66"/>
      <c r="N83" s="67" t="str">
        <f t="shared" si="6"/>
        <v>Није положио(ла)</v>
      </c>
      <c r="O83" s="68">
        <f t="shared" si="7"/>
        <v>5</v>
      </c>
      <c r="P83" s="42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3">
        <f t="shared" si="4"/>
        <v>0</v>
      </c>
      <c r="J84" s="64"/>
      <c r="K84" s="64"/>
      <c r="L84" s="65">
        <f t="shared" si="5"/>
        <v>0</v>
      </c>
      <c r="M84" s="66"/>
      <c r="N84" s="67" t="str">
        <f t="shared" si="6"/>
        <v>Није положио(ла)</v>
      </c>
      <c r="O84" s="68">
        <f t="shared" si="7"/>
        <v>5</v>
      </c>
      <c r="P84" s="42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3">
        <f t="shared" si="4"/>
        <v>0</v>
      </c>
      <c r="J85" s="64"/>
      <c r="K85" s="64"/>
      <c r="L85" s="65">
        <f t="shared" si="5"/>
        <v>0</v>
      </c>
      <c r="M85" s="66"/>
      <c r="N85" s="67" t="str">
        <f t="shared" si="6"/>
        <v>Није положио(ла)</v>
      </c>
      <c r="O85" s="68">
        <f t="shared" si="7"/>
        <v>5</v>
      </c>
      <c r="P85" s="42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3">
        <f t="shared" si="4"/>
        <v>0</v>
      </c>
      <c r="J86" s="64"/>
      <c r="K86" s="64"/>
      <c r="L86" s="65">
        <f t="shared" si="5"/>
        <v>0</v>
      </c>
      <c r="M86" s="66"/>
      <c r="N86" s="67" t="str">
        <f t="shared" si="6"/>
        <v>Није положио(ла)</v>
      </c>
      <c r="O86" s="68">
        <f t="shared" si="7"/>
        <v>5</v>
      </c>
      <c r="P86" s="42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3">
        <f t="shared" si="4"/>
        <v>0</v>
      </c>
      <c r="J87" s="64"/>
      <c r="K87" s="64"/>
      <c r="L87" s="65">
        <f t="shared" si="5"/>
        <v>0</v>
      </c>
      <c r="M87" s="66"/>
      <c r="N87" s="67" t="str">
        <f t="shared" si="6"/>
        <v>Није положио(ла)</v>
      </c>
      <c r="O87" s="68">
        <f t="shared" si="7"/>
        <v>5</v>
      </c>
      <c r="P87" s="42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3">
        <f t="shared" si="4"/>
        <v>0</v>
      </c>
      <c r="J88" s="64"/>
      <c r="K88" s="64"/>
      <c r="L88" s="65">
        <f t="shared" si="5"/>
        <v>0</v>
      </c>
      <c r="M88" s="66"/>
      <c r="N88" s="67" t="str">
        <f t="shared" si="6"/>
        <v>Није положио(ла)</v>
      </c>
      <c r="O88" s="68">
        <f t="shared" si="7"/>
        <v>5</v>
      </c>
      <c r="P88" s="42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3">
        <f t="shared" si="4"/>
        <v>0</v>
      </c>
      <c r="J89" s="64"/>
      <c r="K89" s="64"/>
      <c r="L89" s="65">
        <f t="shared" si="5"/>
        <v>0</v>
      </c>
      <c r="M89" s="66"/>
      <c r="N89" s="67" t="str">
        <f t="shared" si="6"/>
        <v>Није положио(ла)</v>
      </c>
      <c r="O89" s="68">
        <f t="shared" si="7"/>
        <v>5</v>
      </c>
      <c r="P89" s="42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3">
        <f t="shared" si="4"/>
        <v>0</v>
      </c>
      <c r="J90" s="64"/>
      <c r="K90" s="64"/>
      <c r="L90" s="65">
        <f t="shared" si="5"/>
        <v>0</v>
      </c>
      <c r="M90" s="66"/>
      <c r="N90" s="67" t="str">
        <f t="shared" si="6"/>
        <v>Није положио(ла)</v>
      </c>
      <c r="O90" s="68">
        <f t="shared" si="7"/>
        <v>5</v>
      </c>
      <c r="P90" s="42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3">
        <f t="shared" si="4"/>
        <v>0</v>
      </c>
      <c r="J91" s="64"/>
      <c r="K91" s="64"/>
      <c r="L91" s="65">
        <f t="shared" si="5"/>
        <v>0</v>
      </c>
      <c r="M91" s="66"/>
      <c r="N91" s="67" t="str">
        <f t="shared" si="6"/>
        <v>Није положио(ла)</v>
      </c>
      <c r="O91" s="68">
        <f t="shared" si="7"/>
        <v>5</v>
      </c>
      <c r="P91" s="42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3">
        <f t="shared" si="4"/>
        <v>0</v>
      </c>
      <c r="J92" s="64"/>
      <c r="K92" s="64"/>
      <c r="L92" s="65">
        <f t="shared" si="5"/>
        <v>0</v>
      </c>
      <c r="M92" s="66"/>
      <c r="N92" s="67" t="str">
        <f t="shared" si="6"/>
        <v>Није положио(ла)</v>
      </c>
      <c r="O92" s="68">
        <f t="shared" si="7"/>
        <v>5</v>
      </c>
      <c r="P92" s="42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3">
        <f t="shared" si="4"/>
        <v>0</v>
      </c>
      <c r="J93" s="64"/>
      <c r="K93" s="64"/>
      <c r="L93" s="65">
        <f t="shared" si="5"/>
        <v>0</v>
      </c>
      <c r="M93" s="66"/>
      <c r="N93" s="67" t="str">
        <f t="shared" si="6"/>
        <v>Није положио(ла)</v>
      </c>
      <c r="O93" s="68">
        <f t="shared" si="7"/>
        <v>5</v>
      </c>
      <c r="P93" s="42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3">
        <f t="shared" si="4"/>
        <v>0</v>
      </c>
      <c r="J94" s="64"/>
      <c r="K94" s="64"/>
      <c r="L94" s="65">
        <f t="shared" si="5"/>
        <v>0</v>
      </c>
      <c r="M94" s="66"/>
      <c r="N94" s="67" t="str">
        <f t="shared" si="6"/>
        <v>Није положио(ла)</v>
      </c>
      <c r="O94" s="68">
        <f t="shared" si="7"/>
        <v>5</v>
      </c>
      <c r="P94" s="42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3">
        <f t="shared" si="4"/>
        <v>0</v>
      </c>
      <c r="J95" s="64"/>
      <c r="K95" s="64"/>
      <c r="L95" s="65">
        <f t="shared" si="5"/>
        <v>0</v>
      </c>
      <c r="M95" s="66"/>
      <c r="N95" s="67" t="str">
        <f t="shared" si="6"/>
        <v>Није положио(ла)</v>
      </c>
      <c r="O95" s="68">
        <f t="shared" si="7"/>
        <v>5</v>
      </c>
      <c r="P95" s="42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3">
        <f t="shared" si="4"/>
        <v>0</v>
      </c>
      <c r="J96" s="64"/>
      <c r="K96" s="64"/>
      <c r="L96" s="65">
        <f t="shared" si="5"/>
        <v>0</v>
      </c>
      <c r="M96" s="66"/>
      <c r="N96" s="67" t="str">
        <f t="shared" si="6"/>
        <v>Није положио(ла)</v>
      </c>
      <c r="O96" s="68">
        <f t="shared" si="7"/>
        <v>5</v>
      </c>
      <c r="P96" s="42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3">
        <f t="shared" si="4"/>
        <v>0</v>
      </c>
      <c r="J97" s="64"/>
      <c r="K97" s="64"/>
      <c r="L97" s="65">
        <f t="shared" si="5"/>
        <v>0</v>
      </c>
      <c r="M97" s="66"/>
      <c r="N97" s="67" t="str">
        <f t="shared" si="6"/>
        <v>Није положио(ла)</v>
      </c>
      <c r="O97" s="68">
        <f t="shared" si="7"/>
        <v>5</v>
      </c>
      <c r="P97" s="42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3">
        <f t="shared" si="4"/>
        <v>0</v>
      </c>
      <c r="J98" s="64"/>
      <c r="K98" s="64"/>
      <c r="L98" s="65">
        <f t="shared" si="5"/>
        <v>0</v>
      </c>
      <c r="M98" s="66"/>
      <c r="N98" s="67" t="str">
        <f t="shared" si="6"/>
        <v>Није положио(ла)</v>
      </c>
      <c r="O98" s="68">
        <f t="shared" si="7"/>
        <v>5</v>
      </c>
      <c r="P98" s="42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3">
        <f t="shared" si="4"/>
        <v>0</v>
      </c>
      <c r="J99" s="64"/>
      <c r="K99" s="64"/>
      <c r="L99" s="65">
        <f t="shared" si="5"/>
        <v>0</v>
      </c>
      <c r="M99" s="66"/>
      <c r="N99" s="67" t="str">
        <f t="shared" si="6"/>
        <v>Није положио(ла)</v>
      </c>
      <c r="O99" s="68">
        <f t="shared" si="7"/>
        <v>5</v>
      </c>
      <c r="P99" s="42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3">
        <f t="shared" si="4"/>
        <v>0</v>
      </c>
      <c r="J100" s="64"/>
      <c r="K100" s="64"/>
      <c r="L100" s="65">
        <f t="shared" si="5"/>
        <v>0</v>
      </c>
      <c r="M100" s="66"/>
      <c r="N100" s="67" t="str">
        <f t="shared" si="6"/>
        <v>Није положио(ла)</v>
      </c>
      <c r="O100" s="68">
        <f t="shared" si="7"/>
        <v>5</v>
      </c>
      <c r="P100" s="42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3">
        <f t="shared" si="4"/>
        <v>0</v>
      </c>
      <c r="J101" s="64"/>
      <c r="K101" s="64"/>
      <c r="L101" s="65">
        <f t="shared" si="5"/>
        <v>0</v>
      </c>
      <c r="M101" s="66"/>
      <c r="N101" s="67" t="str">
        <f t="shared" si="6"/>
        <v>Није положио(ла)</v>
      </c>
      <c r="O101" s="68">
        <f t="shared" si="7"/>
        <v>5</v>
      </c>
      <c r="P101" s="42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3">
        <f t="shared" si="4"/>
        <v>0</v>
      </c>
      <c r="J102" s="64"/>
      <c r="K102" s="64"/>
      <c r="L102" s="65">
        <f t="shared" si="5"/>
        <v>0</v>
      </c>
      <c r="M102" s="66"/>
      <c r="N102" s="67" t="str">
        <f t="shared" si="6"/>
        <v>Није положио(ла)</v>
      </c>
      <c r="O102" s="68">
        <f t="shared" si="7"/>
        <v>5</v>
      </c>
      <c r="P102" s="42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3">
        <f t="shared" si="4"/>
        <v>0</v>
      </c>
      <c r="J103" s="64"/>
      <c r="K103" s="64"/>
      <c r="L103" s="65">
        <f t="shared" si="5"/>
        <v>0</v>
      </c>
      <c r="M103" s="66"/>
      <c r="N103" s="67" t="str">
        <f t="shared" si="6"/>
        <v>Није положио(ла)</v>
      </c>
      <c r="O103" s="68">
        <f t="shared" si="7"/>
        <v>5</v>
      </c>
      <c r="P103" s="42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3">
        <f t="shared" si="4"/>
        <v>0</v>
      </c>
      <c r="J104" s="64"/>
      <c r="K104" s="64"/>
      <c r="L104" s="65">
        <f t="shared" si="5"/>
        <v>0</v>
      </c>
      <c r="M104" s="66"/>
      <c r="N104" s="67" t="str">
        <f t="shared" si="6"/>
        <v>Није положио(ла)</v>
      </c>
      <c r="O104" s="68">
        <f t="shared" si="7"/>
        <v>5</v>
      </c>
      <c r="P104" s="42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3">
        <f t="shared" si="4"/>
        <v>0</v>
      </c>
      <c r="J105" s="64"/>
      <c r="K105" s="64"/>
      <c r="L105" s="65">
        <f t="shared" si="5"/>
        <v>0</v>
      </c>
      <c r="M105" s="66"/>
      <c r="N105" s="67" t="str">
        <f t="shared" si="6"/>
        <v>Није положио(ла)</v>
      </c>
      <c r="O105" s="68">
        <f t="shared" si="7"/>
        <v>5</v>
      </c>
      <c r="P105" s="42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3">
        <f t="shared" si="4"/>
        <v>0</v>
      </c>
      <c r="J106" s="64"/>
      <c r="K106" s="64"/>
      <c r="L106" s="65">
        <f t="shared" si="5"/>
        <v>0</v>
      </c>
      <c r="M106" s="66"/>
      <c r="N106" s="67" t="str">
        <f t="shared" si="6"/>
        <v>Није положио(ла)</v>
      </c>
      <c r="O106" s="68">
        <f t="shared" si="7"/>
        <v>5</v>
      </c>
      <c r="P106" s="42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3">
        <f t="shared" si="4"/>
        <v>0</v>
      </c>
      <c r="J107" s="64"/>
      <c r="K107" s="64"/>
      <c r="L107" s="65">
        <f t="shared" si="5"/>
        <v>0</v>
      </c>
      <c r="M107" s="66"/>
      <c r="N107" s="67" t="str">
        <f t="shared" si="6"/>
        <v>Није положио(ла)</v>
      </c>
      <c r="O107" s="68">
        <f t="shared" si="7"/>
        <v>5</v>
      </c>
      <c r="P107" s="42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3">
        <f t="shared" si="4"/>
        <v>0</v>
      </c>
      <c r="J108" s="64"/>
      <c r="K108" s="64"/>
      <c r="L108" s="65">
        <f t="shared" si="5"/>
        <v>0</v>
      </c>
      <c r="M108" s="66"/>
      <c r="N108" s="67" t="str">
        <f t="shared" si="6"/>
        <v>Није положио(ла)</v>
      </c>
      <c r="O108" s="68">
        <f t="shared" si="7"/>
        <v>5</v>
      </c>
      <c r="P108" s="42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3">
        <f t="shared" si="4"/>
        <v>0</v>
      </c>
      <c r="J109" s="64"/>
      <c r="K109" s="64"/>
      <c r="L109" s="65">
        <f t="shared" si="5"/>
        <v>0</v>
      </c>
      <c r="M109" s="66"/>
      <c r="N109" s="67" t="str">
        <f t="shared" si="6"/>
        <v>Није положио(ла)</v>
      </c>
      <c r="O109" s="68">
        <f t="shared" si="7"/>
        <v>5</v>
      </c>
      <c r="P109" s="42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3">
        <f t="shared" si="4"/>
        <v>0</v>
      </c>
      <c r="J110" s="64"/>
      <c r="K110" s="64"/>
      <c r="L110" s="65">
        <f t="shared" si="5"/>
        <v>0</v>
      </c>
      <c r="M110" s="66"/>
      <c r="N110" s="67" t="str">
        <f t="shared" si="6"/>
        <v>Није положио(ла)</v>
      </c>
      <c r="O110" s="68">
        <f t="shared" si="7"/>
        <v>5</v>
      </c>
      <c r="P110" s="42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3">
        <f t="shared" si="4"/>
        <v>0</v>
      </c>
      <c r="J111" s="64"/>
      <c r="K111" s="64"/>
      <c r="L111" s="65">
        <f t="shared" si="5"/>
        <v>0</v>
      </c>
      <c r="M111" s="66"/>
      <c r="N111" s="67" t="str">
        <f t="shared" si="6"/>
        <v>Није положио(ла)</v>
      </c>
      <c r="O111" s="68">
        <f t="shared" si="7"/>
        <v>5</v>
      </c>
      <c r="P111" s="42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3">
        <f t="shared" si="4"/>
        <v>0</v>
      </c>
      <c r="J112" s="64"/>
      <c r="K112" s="64"/>
      <c r="L112" s="65">
        <f t="shared" si="5"/>
        <v>0</v>
      </c>
      <c r="M112" s="66"/>
      <c r="N112" s="67" t="str">
        <f t="shared" si="6"/>
        <v>Није положио(ла)</v>
      </c>
      <c r="O112" s="68">
        <f t="shared" si="7"/>
        <v>5</v>
      </c>
      <c r="P112" s="42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3">
        <f t="shared" si="4"/>
        <v>0</v>
      </c>
      <c r="J113" s="64"/>
      <c r="K113" s="64"/>
      <c r="L113" s="65">
        <f t="shared" si="5"/>
        <v>0</v>
      </c>
      <c r="M113" s="66"/>
      <c r="N113" s="67" t="str">
        <f t="shared" si="6"/>
        <v>Није положио(ла)</v>
      </c>
      <c r="O113" s="68">
        <f t="shared" si="7"/>
        <v>5</v>
      </c>
      <c r="P113" s="42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3">
        <f t="shared" si="4"/>
        <v>0</v>
      </c>
      <c r="J114" s="64"/>
      <c r="K114" s="64"/>
      <c r="L114" s="65">
        <f t="shared" si="5"/>
        <v>0</v>
      </c>
      <c r="M114" s="66"/>
      <c r="N114" s="67" t="str">
        <f t="shared" si="6"/>
        <v>Није положио(ла)</v>
      </c>
      <c r="O114" s="68">
        <f t="shared" si="7"/>
        <v>5</v>
      </c>
      <c r="P114" s="42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3">
        <f t="shared" si="4"/>
        <v>0</v>
      </c>
      <c r="J115" s="64"/>
      <c r="K115" s="64"/>
      <c r="L115" s="65">
        <f t="shared" si="5"/>
        <v>0</v>
      </c>
      <c r="M115" s="66"/>
      <c r="N115" s="67" t="str">
        <f t="shared" si="6"/>
        <v>Није положио(ла)</v>
      </c>
      <c r="O115" s="68">
        <f t="shared" si="7"/>
        <v>5</v>
      </c>
      <c r="P115" s="42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3">
        <f t="shared" si="4"/>
        <v>0</v>
      </c>
      <c r="J116" s="64"/>
      <c r="K116" s="64"/>
      <c r="L116" s="65">
        <f t="shared" si="5"/>
        <v>0</v>
      </c>
      <c r="M116" s="66"/>
      <c r="N116" s="67" t="str">
        <f t="shared" si="6"/>
        <v>Није положио(ла)</v>
      </c>
      <c r="O116" s="68">
        <f t="shared" si="7"/>
        <v>5</v>
      </c>
      <c r="P116" s="42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3">
        <f t="shared" si="4"/>
        <v>0</v>
      </c>
      <c r="J117" s="64"/>
      <c r="K117" s="64"/>
      <c r="L117" s="65">
        <f t="shared" si="5"/>
        <v>0</v>
      </c>
      <c r="M117" s="66"/>
      <c r="N117" s="67" t="str">
        <f t="shared" si="6"/>
        <v>Није положио(ла)</v>
      </c>
      <c r="O117" s="68">
        <f t="shared" si="7"/>
        <v>5</v>
      </c>
      <c r="P117" s="42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3">
        <f t="shared" si="4"/>
        <v>0</v>
      </c>
      <c r="J118" s="64"/>
      <c r="K118" s="64"/>
      <c r="L118" s="65">
        <f t="shared" si="5"/>
        <v>0</v>
      </c>
      <c r="M118" s="66"/>
      <c r="N118" s="67" t="str">
        <f t="shared" si="6"/>
        <v>Није положио(ла)</v>
      </c>
      <c r="O118" s="68">
        <f t="shared" si="7"/>
        <v>5</v>
      </c>
      <c r="P118" s="42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3">
        <f t="shared" si="4"/>
        <v>0</v>
      </c>
      <c r="J119" s="64"/>
      <c r="K119" s="64"/>
      <c r="L119" s="65">
        <f t="shared" si="5"/>
        <v>0</v>
      </c>
      <c r="M119" s="66"/>
      <c r="N119" s="67" t="str">
        <f t="shared" si="6"/>
        <v>Није положио(ла)</v>
      </c>
      <c r="O119" s="68">
        <f t="shared" si="7"/>
        <v>5</v>
      </c>
      <c r="P119" s="42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3">
        <f t="shared" si="4"/>
        <v>0</v>
      </c>
      <c r="J120" s="64"/>
      <c r="K120" s="64"/>
      <c r="L120" s="65">
        <f t="shared" si="5"/>
        <v>0</v>
      </c>
      <c r="M120" s="66"/>
      <c r="N120" s="67" t="str">
        <f t="shared" si="6"/>
        <v>Није положио(ла)</v>
      </c>
      <c r="O120" s="68">
        <f t="shared" si="7"/>
        <v>5</v>
      </c>
      <c r="P120" s="42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3">
        <f t="shared" si="4"/>
        <v>0</v>
      </c>
      <c r="J121" s="64"/>
      <c r="K121" s="64"/>
      <c r="L121" s="65">
        <f t="shared" si="5"/>
        <v>0</v>
      </c>
      <c r="M121" s="66"/>
      <c r="N121" s="67" t="str">
        <f t="shared" si="6"/>
        <v>Није положио(ла)</v>
      </c>
      <c r="O121" s="68">
        <f t="shared" si="7"/>
        <v>5</v>
      </c>
      <c r="P121" s="42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3">
        <f t="shared" si="4"/>
        <v>0</v>
      </c>
      <c r="J122" s="64"/>
      <c r="K122" s="64"/>
      <c r="L122" s="65">
        <f t="shared" si="5"/>
        <v>0</v>
      </c>
      <c r="M122" s="66"/>
      <c r="N122" s="67" t="str">
        <f t="shared" si="6"/>
        <v>Није положио(ла)</v>
      </c>
      <c r="O122" s="68">
        <f t="shared" si="7"/>
        <v>5</v>
      </c>
      <c r="P122" s="42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3">
        <f t="shared" si="4"/>
        <v>0</v>
      </c>
      <c r="J123" s="64"/>
      <c r="K123" s="64"/>
      <c r="L123" s="65">
        <f t="shared" si="5"/>
        <v>0</v>
      </c>
      <c r="M123" s="66"/>
      <c r="N123" s="67" t="str">
        <f t="shared" si="6"/>
        <v>Није положио(ла)</v>
      </c>
      <c r="O123" s="68">
        <f t="shared" si="7"/>
        <v>5</v>
      </c>
      <c r="P123" s="42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3">
        <f t="shared" si="4"/>
        <v>0</v>
      </c>
      <c r="J124" s="64"/>
      <c r="K124" s="64"/>
      <c r="L124" s="65">
        <f t="shared" si="5"/>
        <v>0</v>
      </c>
      <c r="M124" s="66"/>
      <c r="N124" s="67" t="str">
        <f t="shared" si="6"/>
        <v>Није положио(ла)</v>
      </c>
      <c r="O124" s="68">
        <f t="shared" si="7"/>
        <v>5</v>
      </c>
      <c r="P124" s="42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3">
        <f t="shared" si="4"/>
        <v>0</v>
      </c>
      <c r="J125" s="64"/>
      <c r="K125" s="64"/>
      <c r="L125" s="65">
        <f t="shared" si="5"/>
        <v>0</v>
      </c>
      <c r="M125" s="66"/>
      <c r="N125" s="67" t="str">
        <f t="shared" si="6"/>
        <v>Није положио(ла)</v>
      </c>
      <c r="O125" s="68">
        <f t="shared" si="7"/>
        <v>5</v>
      </c>
      <c r="P125" s="42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3">
        <f t="shared" si="4"/>
        <v>0</v>
      </c>
      <c r="J126" s="64"/>
      <c r="K126" s="64"/>
      <c r="L126" s="65">
        <f t="shared" si="5"/>
        <v>0</v>
      </c>
      <c r="M126" s="66"/>
      <c r="N126" s="67" t="str">
        <f t="shared" si="6"/>
        <v>Није положио(ла)</v>
      </c>
      <c r="O126" s="68">
        <f t="shared" si="7"/>
        <v>5</v>
      </c>
      <c r="P126" s="42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3">
        <f t="shared" si="4"/>
        <v>0</v>
      </c>
      <c r="J127" s="64"/>
      <c r="K127" s="64"/>
      <c r="L127" s="65">
        <f t="shared" si="5"/>
        <v>0</v>
      </c>
      <c r="M127" s="66"/>
      <c r="N127" s="67" t="str">
        <f t="shared" si="6"/>
        <v>Није положио(ла)</v>
      </c>
      <c r="O127" s="68">
        <f t="shared" si="7"/>
        <v>5</v>
      </c>
      <c r="P127" s="42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3">
        <f t="shared" si="4"/>
        <v>0</v>
      </c>
      <c r="J128" s="64"/>
      <c r="K128" s="64"/>
      <c r="L128" s="65">
        <f t="shared" si="5"/>
        <v>0</v>
      </c>
      <c r="M128" s="66"/>
      <c r="N128" s="67" t="str">
        <f t="shared" si="6"/>
        <v>Није положио(ла)</v>
      </c>
      <c r="O128" s="68">
        <f t="shared" si="7"/>
        <v>5</v>
      </c>
      <c r="P128" s="42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3">
        <f t="shared" si="4"/>
        <v>0</v>
      </c>
      <c r="J129" s="64"/>
      <c r="K129" s="64"/>
      <c r="L129" s="65">
        <f t="shared" si="5"/>
        <v>0</v>
      </c>
      <c r="M129" s="66"/>
      <c r="N129" s="67" t="str">
        <f t="shared" si="6"/>
        <v>Није положио(ла)</v>
      </c>
      <c r="O129" s="68">
        <f t="shared" si="7"/>
        <v>5</v>
      </c>
      <c r="P129" s="42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3">
        <f t="shared" si="4"/>
        <v>0</v>
      </c>
      <c r="J130" s="64"/>
      <c r="K130" s="64"/>
      <c r="L130" s="65">
        <f t="shared" si="5"/>
        <v>0</v>
      </c>
      <c r="M130" s="66"/>
      <c r="N130" s="67" t="str">
        <f t="shared" si="6"/>
        <v>Није положио(ла)</v>
      </c>
      <c r="O130" s="68">
        <f t="shared" si="7"/>
        <v>5</v>
      </c>
      <c r="P130" s="42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3">
        <f t="shared" si="4"/>
        <v>0</v>
      </c>
      <c r="J131" s="64"/>
      <c r="K131" s="64"/>
      <c r="L131" s="65">
        <f t="shared" si="5"/>
        <v>0</v>
      </c>
      <c r="M131" s="66"/>
      <c r="N131" s="67" t="str">
        <f t="shared" si="6"/>
        <v>Није положио(ла)</v>
      </c>
      <c r="O131" s="68">
        <f t="shared" si="7"/>
        <v>5</v>
      </c>
      <c r="P131" s="42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3">
        <f t="shared" si="4"/>
        <v>0</v>
      </c>
      <c r="J132" s="64"/>
      <c r="K132" s="64"/>
      <c r="L132" s="65">
        <f t="shared" si="5"/>
        <v>0</v>
      </c>
      <c r="M132" s="66"/>
      <c r="N132" s="67" t="str">
        <f t="shared" si="6"/>
        <v>Није положио(ла)</v>
      </c>
      <c r="O132" s="68">
        <f t="shared" si="7"/>
        <v>5</v>
      </c>
      <c r="P132" s="42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3">
        <f t="shared" si="4"/>
        <v>0</v>
      </c>
      <c r="J133" s="64"/>
      <c r="K133" s="64"/>
      <c r="L133" s="65">
        <f t="shared" si="5"/>
        <v>0</v>
      </c>
      <c r="M133" s="66"/>
      <c r="N133" s="67" t="str">
        <f t="shared" si="6"/>
        <v>Није положио(ла)</v>
      </c>
      <c r="O133" s="68">
        <f t="shared" si="7"/>
        <v>5</v>
      </c>
      <c r="P133" s="42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3">
        <f t="shared" si="4"/>
        <v>0</v>
      </c>
      <c r="J134" s="64"/>
      <c r="K134" s="64"/>
      <c r="L134" s="65">
        <f t="shared" si="5"/>
        <v>0</v>
      </c>
      <c r="M134" s="66"/>
      <c r="N134" s="67" t="str">
        <f t="shared" si="6"/>
        <v>Није положио(ла)</v>
      </c>
      <c r="O134" s="68">
        <f t="shared" si="7"/>
        <v>5</v>
      </c>
      <c r="P134" s="42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3">
        <f t="shared" si="4"/>
        <v>0</v>
      </c>
      <c r="J135" s="64"/>
      <c r="K135" s="64"/>
      <c r="L135" s="65">
        <f t="shared" si="5"/>
        <v>0</v>
      </c>
      <c r="M135" s="66"/>
      <c r="N135" s="67" t="str">
        <f t="shared" si="6"/>
        <v>Није положио(ла)</v>
      </c>
      <c r="O135" s="68">
        <f t="shared" si="7"/>
        <v>5</v>
      </c>
      <c r="P135" s="42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3">
        <f t="shared" ref="I136:I199" si="8">SUM(D136:H136)</f>
        <v>0</v>
      </c>
      <c r="J136" s="64"/>
      <c r="K136" s="64"/>
      <c r="L136" s="65">
        <f t="shared" ref="L136:L199" si="9">SUM(I136,J136,K136)</f>
        <v>0</v>
      </c>
      <c r="M136" s="66"/>
      <c r="N136" s="67" t="str">
        <f t="shared" ref="N136:N199" si="10">IF(L136&gt;50.499,L136,"Није положио(ла)")</f>
        <v>Није положио(ла)</v>
      </c>
      <c r="O136" s="68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2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3">
        <f t="shared" si="8"/>
        <v>0</v>
      </c>
      <c r="J137" s="64"/>
      <c r="K137" s="64"/>
      <c r="L137" s="65">
        <f t="shared" si="9"/>
        <v>0</v>
      </c>
      <c r="M137" s="66"/>
      <c r="N137" s="67" t="str">
        <f t="shared" si="10"/>
        <v>Није положио(ла)</v>
      </c>
      <c r="O137" s="68">
        <f t="shared" si="11"/>
        <v>5</v>
      </c>
      <c r="P137" s="42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3">
        <f t="shared" si="8"/>
        <v>0</v>
      </c>
      <c r="J138" s="64"/>
      <c r="K138" s="64"/>
      <c r="L138" s="65">
        <f t="shared" si="9"/>
        <v>0</v>
      </c>
      <c r="M138" s="66"/>
      <c r="N138" s="67" t="str">
        <f t="shared" si="10"/>
        <v>Није положио(ла)</v>
      </c>
      <c r="O138" s="68">
        <f t="shared" si="11"/>
        <v>5</v>
      </c>
      <c r="P138" s="42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3">
        <f t="shared" si="8"/>
        <v>0</v>
      </c>
      <c r="J139" s="64"/>
      <c r="K139" s="64"/>
      <c r="L139" s="65">
        <f t="shared" si="9"/>
        <v>0</v>
      </c>
      <c r="M139" s="66"/>
      <c r="N139" s="67" t="str">
        <f t="shared" si="10"/>
        <v>Није положио(ла)</v>
      </c>
      <c r="O139" s="68">
        <f t="shared" si="11"/>
        <v>5</v>
      </c>
      <c r="P139" s="42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3">
        <f t="shared" si="8"/>
        <v>0</v>
      </c>
      <c r="J140" s="64"/>
      <c r="K140" s="64"/>
      <c r="L140" s="65">
        <f t="shared" si="9"/>
        <v>0</v>
      </c>
      <c r="M140" s="66"/>
      <c r="N140" s="67" t="str">
        <f t="shared" si="10"/>
        <v>Није положио(ла)</v>
      </c>
      <c r="O140" s="68">
        <f t="shared" si="11"/>
        <v>5</v>
      </c>
      <c r="P140" s="42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3">
        <f t="shared" si="8"/>
        <v>0</v>
      </c>
      <c r="J141" s="64"/>
      <c r="K141" s="64"/>
      <c r="L141" s="65">
        <f t="shared" si="9"/>
        <v>0</v>
      </c>
      <c r="M141" s="66"/>
      <c r="N141" s="67" t="str">
        <f t="shared" si="10"/>
        <v>Није положио(ла)</v>
      </c>
      <c r="O141" s="68">
        <f t="shared" si="11"/>
        <v>5</v>
      </c>
      <c r="P141" s="42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3">
        <f t="shared" si="8"/>
        <v>0</v>
      </c>
      <c r="J142" s="64"/>
      <c r="K142" s="64"/>
      <c r="L142" s="65">
        <f t="shared" si="9"/>
        <v>0</v>
      </c>
      <c r="M142" s="66"/>
      <c r="N142" s="67" t="str">
        <f t="shared" si="10"/>
        <v>Није положио(ла)</v>
      </c>
      <c r="O142" s="68">
        <f t="shared" si="11"/>
        <v>5</v>
      </c>
      <c r="P142" s="42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3">
        <f t="shared" si="8"/>
        <v>0</v>
      </c>
      <c r="J143" s="64"/>
      <c r="K143" s="64"/>
      <c r="L143" s="65">
        <f t="shared" si="9"/>
        <v>0</v>
      </c>
      <c r="M143" s="66"/>
      <c r="N143" s="67" t="str">
        <f t="shared" si="10"/>
        <v>Није положио(ла)</v>
      </c>
      <c r="O143" s="68">
        <f t="shared" si="11"/>
        <v>5</v>
      </c>
      <c r="P143" s="42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3">
        <f t="shared" si="8"/>
        <v>0</v>
      </c>
      <c r="J144" s="64"/>
      <c r="K144" s="64"/>
      <c r="L144" s="65">
        <f t="shared" si="9"/>
        <v>0</v>
      </c>
      <c r="M144" s="66"/>
      <c r="N144" s="67" t="str">
        <f t="shared" si="10"/>
        <v>Није положио(ла)</v>
      </c>
      <c r="O144" s="68">
        <f t="shared" si="11"/>
        <v>5</v>
      </c>
      <c r="P144" s="42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3">
        <f t="shared" si="8"/>
        <v>0</v>
      </c>
      <c r="J145" s="64"/>
      <c r="K145" s="64"/>
      <c r="L145" s="65">
        <f t="shared" si="9"/>
        <v>0</v>
      </c>
      <c r="M145" s="66"/>
      <c r="N145" s="67" t="str">
        <f t="shared" si="10"/>
        <v>Није положио(ла)</v>
      </c>
      <c r="O145" s="68">
        <f t="shared" si="11"/>
        <v>5</v>
      </c>
      <c r="P145" s="42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3">
        <f t="shared" si="8"/>
        <v>0</v>
      </c>
      <c r="J146" s="64"/>
      <c r="K146" s="64"/>
      <c r="L146" s="65">
        <f t="shared" si="9"/>
        <v>0</v>
      </c>
      <c r="M146" s="66"/>
      <c r="N146" s="67" t="str">
        <f t="shared" si="10"/>
        <v>Није положио(ла)</v>
      </c>
      <c r="O146" s="68">
        <f t="shared" si="11"/>
        <v>5</v>
      </c>
      <c r="P146" s="42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3">
        <f t="shared" si="8"/>
        <v>0</v>
      </c>
      <c r="J147" s="64"/>
      <c r="K147" s="64"/>
      <c r="L147" s="65">
        <f t="shared" si="9"/>
        <v>0</v>
      </c>
      <c r="M147" s="66"/>
      <c r="N147" s="67" t="str">
        <f t="shared" si="10"/>
        <v>Није положио(ла)</v>
      </c>
      <c r="O147" s="68">
        <f t="shared" si="11"/>
        <v>5</v>
      </c>
      <c r="P147" s="42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3">
        <f t="shared" si="8"/>
        <v>0</v>
      </c>
      <c r="J148" s="64"/>
      <c r="K148" s="64"/>
      <c r="L148" s="65">
        <f t="shared" si="9"/>
        <v>0</v>
      </c>
      <c r="M148" s="66"/>
      <c r="N148" s="67" t="str">
        <f t="shared" si="10"/>
        <v>Није положио(ла)</v>
      </c>
      <c r="O148" s="68">
        <f t="shared" si="11"/>
        <v>5</v>
      </c>
      <c r="P148" s="42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3">
        <f t="shared" si="8"/>
        <v>0</v>
      </c>
      <c r="J149" s="64"/>
      <c r="K149" s="64"/>
      <c r="L149" s="65">
        <f t="shared" si="9"/>
        <v>0</v>
      </c>
      <c r="M149" s="66"/>
      <c r="N149" s="67" t="str">
        <f t="shared" si="10"/>
        <v>Није положио(ла)</v>
      </c>
      <c r="O149" s="68">
        <f t="shared" si="11"/>
        <v>5</v>
      </c>
      <c r="P149" s="42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3">
        <f t="shared" si="8"/>
        <v>0</v>
      </c>
      <c r="J150" s="64"/>
      <c r="K150" s="64"/>
      <c r="L150" s="65">
        <f t="shared" si="9"/>
        <v>0</v>
      </c>
      <c r="M150" s="66"/>
      <c r="N150" s="67" t="str">
        <f t="shared" si="10"/>
        <v>Није положио(ла)</v>
      </c>
      <c r="O150" s="68">
        <f t="shared" si="11"/>
        <v>5</v>
      </c>
      <c r="P150" s="42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3">
        <f t="shared" si="8"/>
        <v>0</v>
      </c>
      <c r="J151" s="64"/>
      <c r="K151" s="64"/>
      <c r="L151" s="65">
        <f t="shared" si="9"/>
        <v>0</v>
      </c>
      <c r="M151" s="66"/>
      <c r="N151" s="67" t="str">
        <f t="shared" si="10"/>
        <v>Није положио(ла)</v>
      </c>
      <c r="O151" s="68">
        <f t="shared" si="11"/>
        <v>5</v>
      </c>
      <c r="P151" s="42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3">
        <f t="shared" si="8"/>
        <v>0</v>
      </c>
      <c r="J152" s="64"/>
      <c r="K152" s="64"/>
      <c r="L152" s="65">
        <f t="shared" si="9"/>
        <v>0</v>
      </c>
      <c r="M152" s="66"/>
      <c r="N152" s="67" t="str">
        <f t="shared" si="10"/>
        <v>Није положио(ла)</v>
      </c>
      <c r="O152" s="68">
        <f t="shared" si="11"/>
        <v>5</v>
      </c>
      <c r="P152" s="42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3">
        <f t="shared" si="8"/>
        <v>0</v>
      </c>
      <c r="J153" s="64"/>
      <c r="K153" s="64"/>
      <c r="L153" s="65">
        <f t="shared" si="9"/>
        <v>0</v>
      </c>
      <c r="M153" s="66"/>
      <c r="N153" s="67" t="str">
        <f t="shared" si="10"/>
        <v>Није положио(ла)</v>
      </c>
      <c r="O153" s="68">
        <f t="shared" si="11"/>
        <v>5</v>
      </c>
      <c r="P153" s="42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3">
        <f t="shared" si="8"/>
        <v>0</v>
      </c>
      <c r="J154" s="64"/>
      <c r="K154" s="64"/>
      <c r="L154" s="65">
        <f t="shared" si="9"/>
        <v>0</v>
      </c>
      <c r="M154" s="66"/>
      <c r="N154" s="67" t="str">
        <f t="shared" si="10"/>
        <v>Није положио(ла)</v>
      </c>
      <c r="O154" s="68">
        <f t="shared" si="11"/>
        <v>5</v>
      </c>
      <c r="P154" s="42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3">
        <f t="shared" si="8"/>
        <v>0</v>
      </c>
      <c r="J155" s="64"/>
      <c r="K155" s="64"/>
      <c r="L155" s="65">
        <f t="shared" si="9"/>
        <v>0</v>
      </c>
      <c r="M155" s="66"/>
      <c r="N155" s="67" t="str">
        <f t="shared" si="10"/>
        <v>Није положио(ла)</v>
      </c>
      <c r="O155" s="68">
        <f t="shared" si="11"/>
        <v>5</v>
      </c>
      <c r="P155" s="42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3">
        <f t="shared" si="8"/>
        <v>0</v>
      </c>
      <c r="J156" s="64"/>
      <c r="K156" s="64"/>
      <c r="L156" s="65">
        <f t="shared" si="9"/>
        <v>0</v>
      </c>
      <c r="M156" s="66"/>
      <c r="N156" s="67" t="str">
        <f t="shared" si="10"/>
        <v>Није положио(ла)</v>
      </c>
      <c r="O156" s="68">
        <f t="shared" si="11"/>
        <v>5</v>
      </c>
      <c r="P156" s="42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3">
        <f t="shared" si="8"/>
        <v>0</v>
      </c>
      <c r="J157" s="64"/>
      <c r="K157" s="64"/>
      <c r="L157" s="65">
        <f t="shared" si="9"/>
        <v>0</v>
      </c>
      <c r="M157" s="66"/>
      <c r="N157" s="67" t="str">
        <f t="shared" si="10"/>
        <v>Није положио(ла)</v>
      </c>
      <c r="O157" s="68">
        <f t="shared" si="11"/>
        <v>5</v>
      </c>
      <c r="P157" s="42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3">
        <f t="shared" si="8"/>
        <v>0</v>
      </c>
      <c r="J158" s="64"/>
      <c r="K158" s="64"/>
      <c r="L158" s="65">
        <f t="shared" si="9"/>
        <v>0</v>
      </c>
      <c r="M158" s="66"/>
      <c r="N158" s="67" t="str">
        <f t="shared" si="10"/>
        <v>Није положио(ла)</v>
      </c>
      <c r="O158" s="68">
        <f t="shared" si="11"/>
        <v>5</v>
      </c>
      <c r="P158" s="42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3">
        <f t="shared" si="8"/>
        <v>0</v>
      </c>
      <c r="J159" s="64"/>
      <c r="K159" s="64"/>
      <c r="L159" s="65">
        <f t="shared" si="9"/>
        <v>0</v>
      </c>
      <c r="M159" s="66"/>
      <c r="N159" s="67" t="str">
        <f t="shared" si="10"/>
        <v>Није положио(ла)</v>
      </c>
      <c r="O159" s="68">
        <f t="shared" si="11"/>
        <v>5</v>
      </c>
      <c r="P159" s="42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3">
        <f t="shared" si="8"/>
        <v>0</v>
      </c>
      <c r="J160" s="64"/>
      <c r="K160" s="64"/>
      <c r="L160" s="65">
        <f t="shared" si="9"/>
        <v>0</v>
      </c>
      <c r="M160" s="66"/>
      <c r="N160" s="67" t="str">
        <f t="shared" si="10"/>
        <v>Није положио(ла)</v>
      </c>
      <c r="O160" s="68">
        <f t="shared" si="11"/>
        <v>5</v>
      </c>
      <c r="P160" s="42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3">
        <f t="shared" si="8"/>
        <v>0</v>
      </c>
      <c r="J161" s="64"/>
      <c r="K161" s="64"/>
      <c r="L161" s="65">
        <f t="shared" si="9"/>
        <v>0</v>
      </c>
      <c r="M161" s="66"/>
      <c r="N161" s="67" t="str">
        <f t="shared" si="10"/>
        <v>Није положио(ла)</v>
      </c>
      <c r="O161" s="68">
        <f t="shared" si="11"/>
        <v>5</v>
      </c>
      <c r="P161" s="42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3">
        <f t="shared" si="8"/>
        <v>0</v>
      </c>
      <c r="J162" s="64"/>
      <c r="K162" s="64"/>
      <c r="L162" s="65">
        <f t="shared" si="9"/>
        <v>0</v>
      </c>
      <c r="M162" s="66"/>
      <c r="N162" s="67" t="str">
        <f t="shared" si="10"/>
        <v>Није положио(ла)</v>
      </c>
      <c r="O162" s="68">
        <f t="shared" si="11"/>
        <v>5</v>
      </c>
      <c r="P162" s="42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3">
        <f t="shared" si="8"/>
        <v>0</v>
      </c>
      <c r="J163" s="64"/>
      <c r="K163" s="64"/>
      <c r="L163" s="65">
        <f t="shared" si="9"/>
        <v>0</v>
      </c>
      <c r="M163" s="66"/>
      <c r="N163" s="67" t="str">
        <f t="shared" si="10"/>
        <v>Није положио(ла)</v>
      </c>
      <c r="O163" s="68">
        <f t="shared" si="11"/>
        <v>5</v>
      </c>
      <c r="P163" s="42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3">
        <f t="shared" si="8"/>
        <v>0</v>
      </c>
      <c r="J164" s="64"/>
      <c r="K164" s="64"/>
      <c r="L164" s="65">
        <f t="shared" si="9"/>
        <v>0</v>
      </c>
      <c r="M164" s="66"/>
      <c r="N164" s="67" t="str">
        <f t="shared" si="10"/>
        <v>Није положио(ла)</v>
      </c>
      <c r="O164" s="68">
        <f t="shared" si="11"/>
        <v>5</v>
      </c>
      <c r="P164" s="42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3">
        <f t="shared" si="8"/>
        <v>0</v>
      </c>
      <c r="J165" s="64"/>
      <c r="K165" s="64"/>
      <c r="L165" s="65">
        <f t="shared" si="9"/>
        <v>0</v>
      </c>
      <c r="M165" s="66"/>
      <c r="N165" s="67" t="str">
        <f t="shared" si="10"/>
        <v>Није положио(ла)</v>
      </c>
      <c r="O165" s="68">
        <f t="shared" si="11"/>
        <v>5</v>
      </c>
      <c r="P165" s="42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3">
        <f t="shared" si="8"/>
        <v>0</v>
      </c>
      <c r="J166" s="64"/>
      <c r="K166" s="64"/>
      <c r="L166" s="65">
        <f t="shared" si="9"/>
        <v>0</v>
      </c>
      <c r="M166" s="66"/>
      <c r="N166" s="67" t="str">
        <f t="shared" si="10"/>
        <v>Није положио(ла)</v>
      </c>
      <c r="O166" s="68">
        <f t="shared" si="11"/>
        <v>5</v>
      </c>
      <c r="P166" s="42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3">
        <f t="shared" si="8"/>
        <v>0</v>
      </c>
      <c r="J167" s="64"/>
      <c r="K167" s="64"/>
      <c r="L167" s="65">
        <f t="shared" si="9"/>
        <v>0</v>
      </c>
      <c r="M167" s="66"/>
      <c r="N167" s="67" t="str">
        <f t="shared" si="10"/>
        <v>Није положио(ла)</v>
      </c>
      <c r="O167" s="68">
        <f t="shared" si="11"/>
        <v>5</v>
      </c>
      <c r="P167" s="42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3">
        <f t="shared" si="8"/>
        <v>0</v>
      </c>
      <c r="J168" s="64"/>
      <c r="K168" s="64"/>
      <c r="L168" s="65">
        <f t="shared" si="9"/>
        <v>0</v>
      </c>
      <c r="M168" s="66"/>
      <c r="N168" s="67" t="str">
        <f t="shared" si="10"/>
        <v>Није положио(ла)</v>
      </c>
      <c r="O168" s="68">
        <f t="shared" si="11"/>
        <v>5</v>
      </c>
      <c r="P168" s="42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3">
        <f t="shared" si="8"/>
        <v>0</v>
      </c>
      <c r="J169" s="64"/>
      <c r="K169" s="64"/>
      <c r="L169" s="65">
        <f t="shared" si="9"/>
        <v>0</v>
      </c>
      <c r="M169" s="66"/>
      <c r="N169" s="67" t="str">
        <f t="shared" si="10"/>
        <v>Није положио(ла)</v>
      </c>
      <c r="O169" s="68">
        <f t="shared" si="11"/>
        <v>5</v>
      </c>
      <c r="P169" s="42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3">
        <f t="shared" si="8"/>
        <v>0</v>
      </c>
      <c r="J170" s="64"/>
      <c r="K170" s="64"/>
      <c r="L170" s="65">
        <f t="shared" si="9"/>
        <v>0</v>
      </c>
      <c r="M170" s="66"/>
      <c r="N170" s="67" t="str">
        <f t="shared" si="10"/>
        <v>Није положио(ла)</v>
      </c>
      <c r="O170" s="68">
        <f t="shared" si="11"/>
        <v>5</v>
      </c>
      <c r="P170" s="42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3">
        <f t="shared" si="8"/>
        <v>0</v>
      </c>
      <c r="J171" s="64"/>
      <c r="K171" s="64"/>
      <c r="L171" s="65">
        <f t="shared" si="9"/>
        <v>0</v>
      </c>
      <c r="M171" s="66"/>
      <c r="N171" s="67" t="str">
        <f t="shared" si="10"/>
        <v>Није положио(ла)</v>
      </c>
      <c r="O171" s="68">
        <f t="shared" si="11"/>
        <v>5</v>
      </c>
      <c r="P171" s="42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3">
        <f t="shared" si="8"/>
        <v>0</v>
      </c>
      <c r="J172" s="64"/>
      <c r="K172" s="64"/>
      <c r="L172" s="65">
        <f t="shared" si="9"/>
        <v>0</v>
      </c>
      <c r="M172" s="66"/>
      <c r="N172" s="67" t="str">
        <f t="shared" si="10"/>
        <v>Није положио(ла)</v>
      </c>
      <c r="O172" s="68">
        <f t="shared" si="11"/>
        <v>5</v>
      </c>
      <c r="P172" s="42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3">
        <f t="shared" si="8"/>
        <v>0</v>
      </c>
      <c r="J173" s="64"/>
      <c r="K173" s="64"/>
      <c r="L173" s="65">
        <f t="shared" si="9"/>
        <v>0</v>
      </c>
      <c r="M173" s="66"/>
      <c r="N173" s="67" t="str">
        <f t="shared" si="10"/>
        <v>Није положио(ла)</v>
      </c>
      <c r="O173" s="68">
        <f t="shared" si="11"/>
        <v>5</v>
      </c>
      <c r="P173" s="42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3">
        <f t="shared" si="8"/>
        <v>0</v>
      </c>
      <c r="J174" s="64"/>
      <c r="K174" s="64"/>
      <c r="L174" s="65">
        <f t="shared" si="9"/>
        <v>0</v>
      </c>
      <c r="M174" s="66"/>
      <c r="N174" s="67" t="str">
        <f t="shared" si="10"/>
        <v>Није положио(ла)</v>
      </c>
      <c r="O174" s="68">
        <f t="shared" si="11"/>
        <v>5</v>
      </c>
      <c r="P174" s="42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3">
        <f t="shared" si="8"/>
        <v>0</v>
      </c>
      <c r="J175" s="64"/>
      <c r="K175" s="64"/>
      <c r="L175" s="65">
        <f t="shared" si="9"/>
        <v>0</v>
      </c>
      <c r="M175" s="66"/>
      <c r="N175" s="67" t="str">
        <f t="shared" si="10"/>
        <v>Није положио(ла)</v>
      </c>
      <c r="O175" s="68">
        <f t="shared" si="11"/>
        <v>5</v>
      </c>
      <c r="P175" s="42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3">
        <f t="shared" si="8"/>
        <v>0</v>
      </c>
      <c r="J176" s="64"/>
      <c r="K176" s="64"/>
      <c r="L176" s="65">
        <f t="shared" si="9"/>
        <v>0</v>
      </c>
      <c r="M176" s="66"/>
      <c r="N176" s="67" t="str">
        <f t="shared" si="10"/>
        <v>Није положио(ла)</v>
      </c>
      <c r="O176" s="68">
        <f t="shared" si="11"/>
        <v>5</v>
      </c>
      <c r="P176" s="42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3">
        <f t="shared" si="8"/>
        <v>0</v>
      </c>
      <c r="J177" s="64"/>
      <c r="K177" s="64"/>
      <c r="L177" s="65">
        <f t="shared" si="9"/>
        <v>0</v>
      </c>
      <c r="M177" s="66"/>
      <c r="N177" s="67" t="str">
        <f t="shared" si="10"/>
        <v>Није положио(ла)</v>
      </c>
      <c r="O177" s="68">
        <f t="shared" si="11"/>
        <v>5</v>
      </c>
      <c r="P177" s="42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3">
        <f t="shared" si="8"/>
        <v>0</v>
      </c>
      <c r="J178" s="64"/>
      <c r="K178" s="64"/>
      <c r="L178" s="65">
        <f t="shared" si="9"/>
        <v>0</v>
      </c>
      <c r="M178" s="66"/>
      <c r="N178" s="67" t="str">
        <f t="shared" si="10"/>
        <v>Није положио(ла)</v>
      </c>
      <c r="O178" s="68">
        <f t="shared" si="11"/>
        <v>5</v>
      </c>
      <c r="P178" s="42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3">
        <f t="shared" si="8"/>
        <v>0</v>
      </c>
      <c r="J179" s="64"/>
      <c r="K179" s="64"/>
      <c r="L179" s="65">
        <f t="shared" si="9"/>
        <v>0</v>
      </c>
      <c r="M179" s="66"/>
      <c r="N179" s="67" t="str">
        <f t="shared" si="10"/>
        <v>Није положио(ла)</v>
      </c>
      <c r="O179" s="68">
        <f t="shared" si="11"/>
        <v>5</v>
      </c>
      <c r="P179" s="42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3">
        <f t="shared" si="8"/>
        <v>0</v>
      </c>
      <c r="J180" s="64"/>
      <c r="K180" s="64"/>
      <c r="L180" s="65">
        <f t="shared" si="9"/>
        <v>0</v>
      </c>
      <c r="M180" s="66"/>
      <c r="N180" s="67" t="str">
        <f t="shared" si="10"/>
        <v>Није положио(ла)</v>
      </c>
      <c r="O180" s="68">
        <f t="shared" si="11"/>
        <v>5</v>
      </c>
      <c r="P180" s="42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3">
        <f t="shared" si="8"/>
        <v>0</v>
      </c>
      <c r="J181" s="64"/>
      <c r="K181" s="64"/>
      <c r="L181" s="65">
        <f t="shared" si="9"/>
        <v>0</v>
      </c>
      <c r="M181" s="66"/>
      <c r="N181" s="67" t="str">
        <f t="shared" si="10"/>
        <v>Није положио(ла)</v>
      </c>
      <c r="O181" s="68">
        <f t="shared" si="11"/>
        <v>5</v>
      </c>
      <c r="P181" s="42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3">
        <f t="shared" si="8"/>
        <v>0</v>
      </c>
      <c r="J182" s="64"/>
      <c r="K182" s="64"/>
      <c r="L182" s="65">
        <f t="shared" si="9"/>
        <v>0</v>
      </c>
      <c r="M182" s="66"/>
      <c r="N182" s="67" t="str">
        <f t="shared" si="10"/>
        <v>Није положио(ла)</v>
      </c>
      <c r="O182" s="68">
        <f t="shared" si="11"/>
        <v>5</v>
      </c>
      <c r="P182" s="42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3">
        <f t="shared" si="8"/>
        <v>0</v>
      </c>
      <c r="J183" s="64"/>
      <c r="K183" s="64"/>
      <c r="L183" s="65">
        <f t="shared" si="9"/>
        <v>0</v>
      </c>
      <c r="M183" s="66"/>
      <c r="N183" s="67" t="str">
        <f t="shared" si="10"/>
        <v>Није положио(ла)</v>
      </c>
      <c r="O183" s="68">
        <f t="shared" si="11"/>
        <v>5</v>
      </c>
      <c r="P183" s="42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3">
        <f t="shared" si="8"/>
        <v>0</v>
      </c>
      <c r="J184" s="64"/>
      <c r="K184" s="64"/>
      <c r="L184" s="65">
        <f t="shared" si="9"/>
        <v>0</v>
      </c>
      <c r="M184" s="66"/>
      <c r="N184" s="67" t="str">
        <f t="shared" si="10"/>
        <v>Није положио(ла)</v>
      </c>
      <c r="O184" s="68">
        <f t="shared" si="11"/>
        <v>5</v>
      </c>
      <c r="P184" s="42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3">
        <f t="shared" si="8"/>
        <v>0</v>
      </c>
      <c r="J185" s="64"/>
      <c r="K185" s="64"/>
      <c r="L185" s="65">
        <f t="shared" si="9"/>
        <v>0</v>
      </c>
      <c r="M185" s="66"/>
      <c r="N185" s="67" t="str">
        <f t="shared" si="10"/>
        <v>Није положио(ла)</v>
      </c>
      <c r="O185" s="68">
        <f t="shared" si="11"/>
        <v>5</v>
      </c>
      <c r="P185" s="42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3">
        <f t="shared" si="8"/>
        <v>0</v>
      </c>
      <c r="J186" s="64"/>
      <c r="K186" s="64"/>
      <c r="L186" s="65">
        <f t="shared" si="9"/>
        <v>0</v>
      </c>
      <c r="M186" s="66"/>
      <c r="N186" s="67" t="str">
        <f t="shared" si="10"/>
        <v>Није положио(ла)</v>
      </c>
      <c r="O186" s="68">
        <f t="shared" si="11"/>
        <v>5</v>
      </c>
      <c r="P186" s="42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3">
        <f t="shared" si="8"/>
        <v>0</v>
      </c>
      <c r="J187" s="64"/>
      <c r="K187" s="64"/>
      <c r="L187" s="65">
        <f t="shared" si="9"/>
        <v>0</v>
      </c>
      <c r="M187" s="66"/>
      <c r="N187" s="67" t="str">
        <f t="shared" si="10"/>
        <v>Није положио(ла)</v>
      </c>
      <c r="O187" s="68">
        <f t="shared" si="11"/>
        <v>5</v>
      </c>
      <c r="P187" s="42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3">
        <f t="shared" si="8"/>
        <v>0</v>
      </c>
      <c r="J188" s="64"/>
      <c r="K188" s="64"/>
      <c r="L188" s="65">
        <f t="shared" si="9"/>
        <v>0</v>
      </c>
      <c r="M188" s="66"/>
      <c r="N188" s="67" t="str">
        <f t="shared" si="10"/>
        <v>Није положио(ла)</v>
      </c>
      <c r="O188" s="68">
        <f t="shared" si="11"/>
        <v>5</v>
      </c>
      <c r="P188" s="42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3">
        <f t="shared" si="8"/>
        <v>0</v>
      </c>
      <c r="J189" s="64"/>
      <c r="K189" s="64"/>
      <c r="L189" s="65">
        <f t="shared" si="9"/>
        <v>0</v>
      </c>
      <c r="M189" s="66"/>
      <c r="N189" s="67" t="str">
        <f t="shared" si="10"/>
        <v>Није положио(ла)</v>
      </c>
      <c r="O189" s="68">
        <f t="shared" si="11"/>
        <v>5</v>
      </c>
      <c r="P189" s="42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3">
        <f t="shared" si="8"/>
        <v>0</v>
      </c>
      <c r="J190" s="64"/>
      <c r="K190" s="64"/>
      <c r="L190" s="65">
        <f t="shared" si="9"/>
        <v>0</v>
      </c>
      <c r="M190" s="66"/>
      <c r="N190" s="67" t="str">
        <f t="shared" si="10"/>
        <v>Није положио(ла)</v>
      </c>
      <c r="O190" s="68">
        <f t="shared" si="11"/>
        <v>5</v>
      </c>
      <c r="P190" s="42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3">
        <f t="shared" si="8"/>
        <v>0</v>
      </c>
      <c r="J191" s="64"/>
      <c r="K191" s="64"/>
      <c r="L191" s="65">
        <f t="shared" si="9"/>
        <v>0</v>
      </c>
      <c r="M191" s="66"/>
      <c r="N191" s="67" t="str">
        <f t="shared" si="10"/>
        <v>Није положио(ла)</v>
      </c>
      <c r="O191" s="68">
        <f t="shared" si="11"/>
        <v>5</v>
      </c>
      <c r="P191" s="42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3">
        <f t="shared" si="8"/>
        <v>0</v>
      </c>
      <c r="J192" s="64"/>
      <c r="K192" s="64"/>
      <c r="L192" s="65">
        <f t="shared" si="9"/>
        <v>0</v>
      </c>
      <c r="M192" s="66"/>
      <c r="N192" s="67" t="str">
        <f t="shared" si="10"/>
        <v>Није положио(ла)</v>
      </c>
      <c r="O192" s="68">
        <f t="shared" si="11"/>
        <v>5</v>
      </c>
      <c r="P192" s="42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3">
        <f t="shared" si="8"/>
        <v>0</v>
      </c>
      <c r="J193" s="64"/>
      <c r="K193" s="64"/>
      <c r="L193" s="65">
        <f t="shared" si="9"/>
        <v>0</v>
      </c>
      <c r="M193" s="66"/>
      <c r="N193" s="67" t="str">
        <f t="shared" si="10"/>
        <v>Није положио(ла)</v>
      </c>
      <c r="O193" s="68">
        <f t="shared" si="11"/>
        <v>5</v>
      </c>
      <c r="P193" s="42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3">
        <f t="shared" si="8"/>
        <v>0</v>
      </c>
      <c r="J194" s="64"/>
      <c r="K194" s="64"/>
      <c r="L194" s="65">
        <f t="shared" si="9"/>
        <v>0</v>
      </c>
      <c r="M194" s="66"/>
      <c r="N194" s="67" t="str">
        <f t="shared" si="10"/>
        <v>Није положио(ла)</v>
      </c>
      <c r="O194" s="68">
        <f t="shared" si="11"/>
        <v>5</v>
      </c>
      <c r="P194" s="42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3">
        <f t="shared" si="8"/>
        <v>0</v>
      </c>
      <c r="J195" s="64"/>
      <c r="K195" s="64"/>
      <c r="L195" s="65">
        <f t="shared" si="9"/>
        <v>0</v>
      </c>
      <c r="M195" s="66"/>
      <c r="N195" s="67" t="str">
        <f t="shared" si="10"/>
        <v>Није положио(ла)</v>
      </c>
      <c r="O195" s="68">
        <f t="shared" si="11"/>
        <v>5</v>
      </c>
      <c r="P195" s="42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3">
        <f t="shared" si="8"/>
        <v>0</v>
      </c>
      <c r="J196" s="64"/>
      <c r="K196" s="64"/>
      <c r="L196" s="65">
        <f t="shared" si="9"/>
        <v>0</v>
      </c>
      <c r="M196" s="66"/>
      <c r="N196" s="67" t="str">
        <f t="shared" si="10"/>
        <v>Није положио(ла)</v>
      </c>
      <c r="O196" s="68">
        <f t="shared" si="11"/>
        <v>5</v>
      </c>
      <c r="P196" s="42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3">
        <f t="shared" si="8"/>
        <v>0</v>
      </c>
      <c r="J197" s="64"/>
      <c r="K197" s="64"/>
      <c r="L197" s="65">
        <f t="shared" si="9"/>
        <v>0</v>
      </c>
      <c r="M197" s="66"/>
      <c r="N197" s="67" t="str">
        <f t="shared" si="10"/>
        <v>Није положио(ла)</v>
      </c>
      <c r="O197" s="68">
        <f t="shared" si="11"/>
        <v>5</v>
      </c>
      <c r="P197" s="42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3">
        <f t="shared" si="8"/>
        <v>0</v>
      </c>
      <c r="J198" s="64"/>
      <c r="K198" s="64"/>
      <c r="L198" s="65">
        <f t="shared" si="9"/>
        <v>0</v>
      </c>
      <c r="M198" s="66"/>
      <c r="N198" s="67" t="str">
        <f t="shared" si="10"/>
        <v>Није положио(ла)</v>
      </c>
      <c r="O198" s="68">
        <f t="shared" si="11"/>
        <v>5</v>
      </c>
      <c r="P198" s="42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3">
        <f t="shared" si="8"/>
        <v>0</v>
      </c>
      <c r="J199" s="64"/>
      <c r="K199" s="64"/>
      <c r="L199" s="65">
        <f t="shared" si="9"/>
        <v>0</v>
      </c>
      <c r="M199" s="66"/>
      <c r="N199" s="67" t="str">
        <f t="shared" si="10"/>
        <v>Није положио(ла)</v>
      </c>
      <c r="O199" s="68">
        <f t="shared" si="11"/>
        <v>5</v>
      </c>
      <c r="P199" s="42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3">
        <f>SUM(D200:H200)</f>
        <v>0</v>
      </c>
      <c r="J200" s="64"/>
      <c r="K200" s="64"/>
      <c r="L200" s="65">
        <f t="shared" ref="L200:L209" si="12">SUM(I200,J200,K200)</f>
        <v>0</v>
      </c>
      <c r="M200" s="66"/>
      <c r="N200" s="67" t="str">
        <f t="shared" ref="N200:N209" si="13">IF(L200&gt;50.499,L200,"Није положио(ла)")</f>
        <v>Није положио(ла)</v>
      </c>
      <c r="O200" s="68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2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3">
        <f>SUM(D201:H201)</f>
        <v>0</v>
      </c>
      <c r="J201" s="64"/>
      <c r="K201" s="64"/>
      <c r="L201" s="65">
        <f t="shared" si="12"/>
        <v>0</v>
      </c>
      <c r="M201" s="66"/>
      <c r="N201" s="67" t="str">
        <f t="shared" si="13"/>
        <v>Није положио(ла)</v>
      </c>
      <c r="O201" s="68">
        <f t="shared" si="14"/>
        <v>5</v>
      </c>
      <c r="P201" s="42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3">
        <f>SUM(D202:H202)</f>
        <v>0</v>
      </c>
      <c r="J202" s="64"/>
      <c r="K202" s="64"/>
      <c r="L202" s="65">
        <f t="shared" si="12"/>
        <v>0</v>
      </c>
      <c r="M202" s="66"/>
      <c r="N202" s="67" t="str">
        <f t="shared" si="13"/>
        <v>Није положио(ла)</v>
      </c>
      <c r="O202" s="68">
        <f t="shared" si="14"/>
        <v>5</v>
      </c>
      <c r="P202" s="42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3">
        <f>SUM(D203:H203)</f>
        <v>0</v>
      </c>
      <c r="J203" s="64"/>
      <c r="K203" s="64"/>
      <c r="L203" s="65">
        <f t="shared" si="12"/>
        <v>0</v>
      </c>
      <c r="M203" s="66"/>
      <c r="N203" s="67" t="str">
        <f t="shared" si="13"/>
        <v>Није положио(ла)</v>
      </c>
      <c r="O203" s="68">
        <f t="shared" si="14"/>
        <v>5</v>
      </c>
      <c r="P203" s="42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3">
        <f t="shared" ref="I204:I209" si="15">SUM(D204:H204)</f>
        <v>0</v>
      </c>
      <c r="J204" s="64"/>
      <c r="K204" s="64"/>
      <c r="L204" s="65">
        <f t="shared" si="12"/>
        <v>0</v>
      </c>
      <c r="M204" s="66"/>
      <c r="N204" s="67" t="str">
        <f t="shared" si="13"/>
        <v>Није положио(ла)</v>
      </c>
      <c r="O204" s="68">
        <f t="shared" si="14"/>
        <v>5</v>
      </c>
      <c r="P204" s="42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3">
        <f t="shared" si="15"/>
        <v>0</v>
      </c>
      <c r="J205" s="64"/>
      <c r="K205" s="64"/>
      <c r="L205" s="65">
        <f t="shared" si="12"/>
        <v>0</v>
      </c>
      <c r="M205" s="66"/>
      <c r="N205" s="67" t="str">
        <f t="shared" si="13"/>
        <v>Није положио(ла)</v>
      </c>
      <c r="O205" s="68">
        <f t="shared" si="14"/>
        <v>5</v>
      </c>
      <c r="P205" s="42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3">
        <f t="shared" si="15"/>
        <v>0</v>
      </c>
      <c r="J206" s="64"/>
      <c r="K206" s="64"/>
      <c r="L206" s="65">
        <f t="shared" si="12"/>
        <v>0</v>
      </c>
      <c r="M206" s="66"/>
      <c r="N206" s="67" t="str">
        <f t="shared" si="13"/>
        <v>Није положио(ла)</v>
      </c>
      <c r="O206" s="68">
        <f t="shared" si="14"/>
        <v>5</v>
      </c>
      <c r="P206" s="42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3">
        <f t="shared" si="15"/>
        <v>0</v>
      </c>
      <c r="J207" s="64"/>
      <c r="K207" s="64"/>
      <c r="L207" s="65">
        <f t="shared" si="12"/>
        <v>0</v>
      </c>
      <c r="M207" s="66"/>
      <c r="N207" s="67" t="str">
        <f t="shared" si="13"/>
        <v>Није положио(ла)</v>
      </c>
      <c r="O207" s="68">
        <f t="shared" si="14"/>
        <v>5</v>
      </c>
      <c r="P207" s="42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3">
        <f t="shared" si="15"/>
        <v>0</v>
      </c>
      <c r="J208" s="34"/>
      <c r="K208" s="34"/>
      <c r="L208" s="65">
        <f t="shared" si="12"/>
        <v>0</v>
      </c>
      <c r="M208" s="66"/>
      <c r="N208" s="67" t="str">
        <f t="shared" si="13"/>
        <v>Није положио(ла)</v>
      </c>
      <c r="O208" s="68">
        <f t="shared" si="14"/>
        <v>5</v>
      </c>
      <c r="P208" s="42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3">
        <f t="shared" si="15"/>
        <v>0</v>
      </c>
      <c r="J209" s="34"/>
      <c r="K209" s="34"/>
      <c r="L209" s="65">
        <f t="shared" si="12"/>
        <v>0</v>
      </c>
      <c r="M209" s="66"/>
      <c r="N209" s="67" t="str">
        <f t="shared" si="13"/>
        <v>Није положио(ла)</v>
      </c>
      <c r="O209" s="68">
        <f t="shared" si="14"/>
        <v>5</v>
      </c>
      <c r="P209" s="42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3">
        <f t="shared" ref="I210:I267" si="16">SUM(D210:H210)</f>
        <v>0</v>
      </c>
      <c r="J210" s="34"/>
      <c r="K210" s="34"/>
      <c r="L210" s="65">
        <f t="shared" ref="L210:L267" si="17">SUM(I210,J210,K210)</f>
        <v>0</v>
      </c>
      <c r="M210" s="66"/>
      <c r="N210" s="67" t="str">
        <f t="shared" ref="N210:N267" si="18">IF(L210&gt;50.499,L210,"Није положио(ла)")</f>
        <v>Није положио(ла)</v>
      </c>
      <c r="O210" s="68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2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3">
        <f t="shared" si="16"/>
        <v>0</v>
      </c>
      <c r="J211" s="34"/>
      <c r="K211" s="34"/>
      <c r="L211" s="65">
        <f t="shared" si="17"/>
        <v>0</v>
      </c>
      <c r="M211" s="66"/>
      <c r="N211" s="67" t="str">
        <f t="shared" si="18"/>
        <v>Није положио(ла)</v>
      </c>
      <c r="O211" s="68">
        <f t="shared" si="19"/>
        <v>5</v>
      </c>
      <c r="P211" s="42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3">
        <f t="shared" si="16"/>
        <v>0</v>
      </c>
      <c r="J212" s="34"/>
      <c r="K212" s="34"/>
      <c r="L212" s="65">
        <f t="shared" si="17"/>
        <v>0</v>
      </c>
      <c r="M212" s="66"/>
      <c r="N212" s="67" t="str">
        <f t="shared" si="18"/>
        <v>Није положио(ла)</v>
      </c>
      <c r="O212" s="68">
        <f t="shared" si="19"/>
        <v>5</v>
      </c>
      <c r="P212" s="42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3">
        <f t="shared" si="16"/>
        <v>0</v>
      </c>
      <c r="J213" s="34"/>
      <c r="K213" s="34"/>
      <c r="L213" s="65">
        <f t="shared" si="17"/>
        <v>0</v>
      </c>
      <c r="M213" s="66"/>
      <c r="N213" s="67" t="str">
        <f t="shared" si="18"/>
        <v>Није положио(ла)</v>
      </c>
      <c r="O213" s="68">
        <f t="shared" si="19"/>
        <v>5</v>
      </c>
      <c r="P213" s="42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3">
        <f t="shared" si="16"/>
        <v>0</v>
      </c>
      <c r="J214" s="34"/>
      <c r="K214" s="34"/>
      <c r="L214" s="65">
        <f t="shared" si="17"/>
        <v>0</v>
      </c>
      <c r="M214" s="66"/>
      <c r="N214" s="67" t="str">
        <f t="shared" si="18"/>
        <v>Није положио(ла)</v>
      </c>
      <c r="O214" s="68">
        <f t="shared" si="19"/>
        <v>5</v>
      </c>
      <c r="P214" s="42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3">
        <f t="shared" si="16"/>
        <v>0</v>
      </c>
      <c r="J215" s="34"/>
      <c r="K215" s="34"/>
      <c r="L215" s="65">
        <f t="shared" si="17"/>
        <v>0</v>
      </c>
      <c r="M215" s="66"/>
      <c r="N215" s="67" t="str">
        <f t="shared" si="18"/>
        <v>Није положио(ла)</v>
      </c>
      <c r="O215" s="68">
        <f t="shared" si="19"/>
        <v>5</v>
      </c>
      <c r="P215" s="42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3">
        <f t="shared" si="16"/>
        <v>0</v>
      </c>
      <c r="J216" s="34"/>
      <c r="K216" s="34"/>
      <c r="L216" s="65">
        <f t="shared" si="17"/>
        <v>0</v>
      </c>
      <c r="M216" s="66"/>
      <c r="N216" s="67" t="str">
        <f t="shared" si="18"/>
        <v>Није положио(ла)</v>
      </c>
      <c r="O216" s="68">
        <f t="shared" si="19"/>
        <v>5</v>
      </c>
      <c r="P216" s="42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3">
        <f t="shared" si="16"/>
        <v>0</v>
      </c>
      <c r="J217" s="34"/>
      <c r="K217" s="34"/>
      <c r="L217" s="65">
        <f t="shared" si="17"/>
        <v>0</v>
      </c>
      <c r="M217" s="66"/>
      <c r="N217" s="67" t="str">
        <f t="shared" si="18"/>
        <v>Није положио(ла)</v>
      </c>
      <c r="O217" s="68">
        <f t="shared" si="19"/>
        <v>5</v>
      </c>
      <c r="P217" s="42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3">
        <f t="shared" si="16"/>
        <v>0</v>
      </c>
      <c r="J218" s="34"/>
      <c r="K218" s="34"/>
      <c r="L218" s="65">
        <f t="shared" si="17"/>
        <v>0</v>
      </c>
      <c r="M218" s="66"/>
      <c r="N218" s="67" t="str">
        <f t="shared" si="18"/>
        <v>Није положио(ла)</v>
      </c>
      <c r="O218" s="68">
        <f t="shared" si="19"/>
        <v>5</v>
      </c>
      <c r="P218" s="42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3">
        <f t="shared" si="16"/>
        <v>0</v>
      </c>
      <c r="J219" s="34"/>
      <c r="K219" s="34"/>
      <c r="L219" s="65">
        <f t="shared" si="17"/>
        <v>0</v>
      </c>
      <c r="M219" s="66"/>
      <c r="N219" s="67" t="str">
        <f t="shared" si="18"/>
        <v>Није положио(ла)</v>
      </c>
      <c r="O219" s="68">
        <f t="shared" si="19"/>
        <v>5</v>
      </c>
      <c r="P219" s="42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3">
        <f t="shared" si="16"/>
        <v>0</v>
      </c>
      <c r="J220" s="34"/>
      <c r="K220" s="34"/>
      <c r="L220" s="65">
        <f t="shared" si="17"/>
        <v>0</v>
      </c>
      <c r="M220" s="66"/>
      <c r="N220" s="67" t="str">
        <f t="shared" si="18"/>
        <v>Није положио(ла)</v>
      </c>
      <c r="O220" s="68">
        <f t="shared" si="19"/>
        <v>5</v>
      </c>
      <c r="P220" s="42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3">
        <f t="shared" si="16"/>
        <v>0</v>
      </c>
      <c r="J221" s="34"/>
      <c r="K221" s="34"/>
      <c r="L221" s="65">
        <f t="shared" si="17"/>
        <v>0</v>
      </c>
      <c r="M221" s="66"/>
      <c r="N221" s="67" t="str">
        <f t="shared" si="18"/>
        <v>Није положио(ла)</v>
      </c>
      <c r="O221" s="68">
        <f t="shared" si="19"/>
        <v>5</v>
      </c>
      <c r="P221" s="42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3">
        <f t="shared" si="16"/>
        <v>0</v>
      </c>
      <c r="J222" s="34"/>
      <c r="K222" s="34"/>
      <c r="L222" s="65">
        <f t="shared" si="17"/>
        <v>0</v>
      </c>
      <c r="M222" s="66"/>
      <c r="N222" s="67" t="str">
        <f t="shared" si="18"/>
        <v>Није положио(ла)</v>
      </c>
      <c r="O222" s="68">
        <f t="shared" si="19"/>
        <v>5</v>
      </c>
      <c r="P222" s="42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3">
        <f t="shared" si="16"/>
        <v>0</v>
      </c>
      <c r="J223" s="34"/>
      <c r="K223" s="34"/>
      <c r="L223" s="65">
        <f t="shared" si="17"/>
        <v>0</v>
      </c>
      <c r="M223" s="66"/>
      <c r="N223" s="67" t="str">
        <f t="shared" si="18"/>
        <v>Није положио(ла)</v>
      </c>
      <c r="O223" s="68">
        <f t="shared" si="19"/>
        <v>5</v>
      </c>
      <c r="P223" s="42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3">
        <f t="shared" si="16"/>
        <v>0</v>
      </c>
      <c r="J224" s="34"/>
      <c r="K224" s="34"/>
      <c r="L224" s="65">
        <f t="shared" si="17"/>
        <v>0</v>
      </c>
      <c r="M224" s="66"/>
      <c r="N224" s="67" t="str">
        <f t="shared" si="18"/>
        <v>Није положио(ла)</v>
      </c>
      <c r="O224" s="68">
        <f t="shared" si="19"/>
        <v>5</v>
      </c>
      <c r="P224" s="42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3">
        <f t="shared" si="16"/>
        <v>0</v>
      </c>
      <c r="J225" s="34"/>
      <c r="K225" s="34"/>
      <c r="L225" s="65">
        <f t="shared" si="17"/>
        <v>0</v>
      </c>
      <c r="M225" s="66"/>
      <c r="N225" s="67" t="str">
        <f t="shared" si="18"/>
        <v>Није положио(ла)</v>
      </c>
      <c r="O225" s="68">
        <f t="shared" si="19"/>
        <v>5</v>
      </c>
      <c r="P225" s="42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3">
        <f t="shared" si="16"/>
        <v>0</v>
      </c>
      <c r="J226" s="34"/>
      <c r="K226" s="34"/>
      <c r="L226" s="65">
        <f t="shared" si="17"/>
        <v>0</v>
      </c>
      <c r="M226" s="66"/>
      <c r="N226" s="67" t="str">
        <f t="shared" si="18"/>
        <v>Није положио(ла)</v>
      </c>
      <c r="O226" s="68">
        <f t="shared" si="19"/>
        <v>5</v>
      </c>
      <c r="P226" s="42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3">
        <f t="shared" si="16"/>
        <v>0</v>
      </c>
      <c r="J227" s="34"/>
      <c r="K227" s="34"/>
      <c r="L227" s="65">
        <f t="shared" si="17"/>
        <v>0</v>
      </c>
      <c r="M227" s="66"/>
      <c r="N227" s="67" t="str">
        <f t="shared" si="18"/>
        <v>Није положио(ла)</v>
      </c>
      <c r="O227" s="68">
        <f t="shared" si="19"/>
        <v>5</v>
      </c>
      <c r="P227" s="42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3">
        <f t="shared" si="16"/>
        <v>0</v>
      </c>
      <c r="J228" s="34"/>
      <c r="K228" s="34"/>
      <c r="L228" s="65">
        <f t="shared" si="17"/>
        <v>0</v>
      </c>
      <c r="M228" s="66"/>
      <c r="N228" s="67" t="str">
        <f t="shared" si="18"/>
        <v>Није положио(ла)</v>
      </c>
      <c r="O228" s="68">
        <f t="shared" si="19"/>
        <v>5</v>
      </c>
      <c r="P228" s="42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3">
        <f t="shared" si="16"/>
        <v>0</v>
      </c>
      <c r="J229" s="34"/>
      <c r="K229" s="34"/>
      <c r="L229" s="65">
        <f t="shared" si="17"/>
        <v>0</v>
      </c>
      <c r="M229" s="66"/>
      <c r="N229" s="67" t="str">
        <f t="shared" si="18"/>
        <v>Није положио(ла)</v>
      </c>
      <c r="O229" s="68">
        <f t="shared" si="19"/>
        <v>5</v>
      </c>
      <c r="P229" s="42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3">
        <f t="shared" si="16"/>
        <v>0</v>
      </c>
      <c r="J230" s="34"/>
      <c r="K230" s="34"/>
      <c r="L230" s="65">
        <f t="shared" si="17"/>
        <v>0</v>
      </c>
      <c r="M230" s="66"/>
      <c r="N230" s="67" t="str">
        <f t="shared" si="18"/>
        <v>Није положио(ла)</v>
      </c>
      <c r="O230" s="68">
        <f t="shared" si="19"/>
        <v>5</v>
      </c>
      <c r="P230" s="42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3">
        <f t="shared" si="16"/>
        <v>0</v>
      </c>
      <c r="J231" s="34"/>
      <c r="K231" s="34"/>
      <c r="L231" s="65">
        <f t="shared" si="17"/>
        <v>0</v>
      </c>
      <c r="M231" s="66"/>
      <c r="N231" s="67" t="str">
        <f t="shared" si="18"/>
        <v>Није положио(ла)</v>
      </c>
      <c r="O231" s="68">
        <f t="shared" si="19"/>
        <v>5</v>
      </c>
      <c r="P231" s="42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3">
        <f t="shared" si="16"/>
        <v>0</v>
      </c>
      <c r="J232" s="34"/>
      <c r="K232" s="34"/>
      <c r="L232" s="65">
        <f t="shared" si="17"/>
        <v>0</v>
      </c>
      <c r="M232" s="66"/>
      <c r="N232" s="67" t="str">
        <f t="shared" si="18"/>
        <v>Није положио(ла)</v>
      </c>
      <c r="O232" s="68">
        <f t="shared" si="19"/>
        <v>5</v>
      </c>
      <c r="P232" s="42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3">
        <f t="shared" si="16"/>
        <v>0</v>
      </c>
      <c r="J233" s="34"/>
      <c r="K233" s="34"/>
      <c r="L233" s="65">
        <f t="shared" si="17"/>
        <v>0</v>
      </c>
      <c r="M233" s="66"/>
      <c r="N233" s="67" t="str">
        <f t="shared" si="18"/>
        <v>Није положио(ла)</v>
      </c>
      <c r="O233" s="68">
        <f t="shared" si="19"/>
        <v>5</v>
      </c>
      <c r="P233" s="42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3">
        <f t="shared" si="16"/>
        <v>0</v>
      </c>
      <c r="J234" s="34"/>
      <c r="K234" s="34"/>
      <c r="L234" s="65">
        <f t="shared" si="17"/>
        <v>0</v>
      </c>
      <c r="M234" s="66"/>
      <c r="N234" s="67" t="str">
        <f t="shared" si="18"/>
        <v>Није положио(ла)</v>
      </c>
      <c r="O234" s="68">
        <f t="shared" si="19"/>
        <v>5</v>
      </c>
      <c r="P234" s="42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3">
        <f t="shared" si="16"/>
        <v>0</v>
      </c>
      <c r="J235" s="34"/>
      <c r="K235" s="34"/>
      <c r="L235" s="65">
        <f t="shared" si="17"/>
        <v>0</v>
      </c>
      <c r="M235" s="66"/>
      <c r="N235" s="67" t="str">
        <f t="shared" si="18"/>
        <v>Није положио(ла)</v>
      </c>
      <c r="O235" s="68">
        <f t="shared" si="19"/>
        <v>5</v>
      </c>
      <c r="P235" s="42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3">
        <f t="shared" si="16"/>
        <v>0</v>
      </c>
      <c r="J236" s="34"/>
      <c r="K236" s="34"/>
      <c r="L236" s="65">
        <f t="shared" si="17"/>
        <v>0</v>
      </c>
      <c r="M236" s="66"/>
      <c r="N236" s="67" t="str">
        <f t="shared" si="18"/>
        <v>Није положио(ла)</v>
      </c>
      <c r="O236" s="68">
        <f t="shared" si="19"/>
        <v>5</v>
      </c>
      <c r="P236" s="42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3">
        <f t="shared" si="16"/>
        <v>0</v>
      </c>
      <c r="J237" s="34"/>
      <c r="K237" s="34"/>
      <c r="L237" s="65">
        <f t="shared" si="17"/>
        <v>0</v>
      </c>
      <c r="M237" s="66"/>
      <c r="N237" s="67" t="str">
        <f t="shared" si="18"/>
        <v>Није положио(ла)</v>
      </c>
      <c r="O237" s="68">
        <f t="shared" si="19"/>
        <v>5</v>
      </c>
      <c r="P237" s="42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3">
        <f t="shared" si="16"/>
        <v>0</v>
      </c>
      <c r="J238" s="34"/>
      <c r="K238" s="34"/>
      <c r="L238" s="65">
        <f t="shared" si="17"/>
        <v>0</v>
      </c>
      <c r="M238" s="66"/>
      <c r="N238" s="67" t="str">
        <f t="shared" si="18"/>
        <v>Није положио(ла)</v>
      </c>
      <c r="O238" s="68">
        <f t="shared" si="19"/>
        <v>5</v>
      </c>
      <c r="P238" s="42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3">
        <f t="shared" si="16"/>
        <v>0</v>
      </c>
      <c r="J239" s="34"/>
      <c r="K239" s="34"/>
      <c r="L239" s="65">
        <f t="shared" si="17"/>
        <v>0</v>
      </c>
      <c r="M239" s="66"/>
      <c r="N239" s="67" t="str">
        <f t="shared" si="18"/>
        <v>Није положио(ла)</v>
      </c>
      <c r="O239" s="68">
        <f t="shared" si="19"/>
        <v>5</v>
      </c>
      <c r="P239" s="42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3">
        <f t="shared" si="16"/>
        <v>0</v>
      </c>
      <c r="J240" s="34"/>
      <c r="K240" s="34"/>
      <c r="L240" s="65">
        <f t="shared" si="17"/>
        <v>0</v>
      </c>
      <c r="M240" s="66"/>
      <c r="N240" s="67" t="str">
        <f t="shared" si="18"/>
        <v>Није положио(ла)</v>
      </c>
      <c r="O240" s="68">
        <f t="shared" si="19"/>
        <v>5</v>
      </c>
      <c r="P240" s="42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3">
        <f t="shared" si="16"/>
        <v>0</v>
      </c>
      <c r="J241" s="34"/>
      <c r="K241" s="34"/>
      <c r="L241" s="65">
        <f t="shared" si="17"/>
        <v>0</v>
      </c>
      <c r="M241" s="66"/>
      <c r="N241" s="67" t="str">
        <f t="shared" si="18"/>
        <v>Није положио(ла)</v>
      </c>
      <c r="O241" s="68">
        <f t="shared" si="19"/>
        <v>5</v>
      </c>
      <c r="P241" s="42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3">
        <f t="shared" si="16"/>
        <v>0</v>
      </c>
      <c r="J242" s="34"/>
      <c r="K242" s="34"/>
      <c r="L242" s="65">
        <f t="shared" si="17"/>
        <v>0</v>
      </c>
      <c r="M242" s="66"/>
      <c r="N242" s="67" t="str">
        <f t="shared" si="18"/>
        <v>Није положио(ла)</v>
      </c>
      <c r="O242" s="68">
        <f t="shared" si="19"/>
        <v>5</v>
      </c>
      <c r="P242" s="42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3">
        <f t="shared" si="16"/>
        <v>0</v>
      </c>
      <c r="J243" s="34"/>
      <c r="K243" s="34"/>
      <c r="L243" s="65">
        <f t="shared" si="17"/>
        <v>0</v>
      </c>
      <c r="M243" s="66"/>
      <c r="N243" s="67" t="str">
        <f t="shared" si="18"/>
        <v>Није положио(ла)</v>
      </c>
      <c r="O243" s="68">
        <f t="shared" si="19"/>
        <v>5</v>
      </c>
      <c r="P243" s="42"/>
    </row>
    <row r="244" ht="15" spans="1:16">
      <c r="A244" s="31">
        <v>238</v>
      </c>
      <c r="B244" s="72"/>
      <c r="C244" s="72"/>
      <c r="D244" s="34"/>
      <c r="E244" s="34"/>
      <c r="F244" s="34"/>
      <c r="G244" s="34"/>
      <c r="H244" s="34"/>
      <c r="I244" s="63">
        <f t="shared" si="16"/>
        <v>0</v>
      </c>
      <c r="J244" s="34"/>
      <c r="K244" s="34"/>
      <c r="L244" s="65">
        <f t="shared" si="17"/>
        <v>0</v>
      </c>
      <c r="M244" s="66"/>
      <c r="N244" s="67" t="str">
        <f t="shared" si="18"/>
        <v>Није положио(ла)</v>
      </c>
      <c r="O244" s="68">
        <f t="shared" si="19"/>
        <v>5</v>
      </c>
      <c r="P244" s="42"/>
    </row>
    <row r="245" ht="15" spans="1:16">
      <c r="A245" s="31">
        <v>239</v>
      </c>
      <c r="B245" s="72"/>
      <c r="C245" s="72"/>
      <c r="D245" s="34"/>
      <c r="E245" s="34"/>
      <c r="F245" s="34"/>
      <c r="G245" s="34"/>
      <c r="H245" s="34"/>
      <c r="I245" s="63">
        <f t="shared" si="16"/>
        <v>0</v>
      </c>
      <c r="J245" s="34"/>
      <c r="K245" s="34"/>
      <c r="L245" s="65">
        <f t="shared" si="17"/>
        <v>0</v>
      </c>
      <c r="M245" s="66"/>
      <c r="N245" s="67" t="str">
        <f t="shared" si="18"/>
        <v>Није положио(ла)</v>
      </c>
      <c r="O245" s="68">
        <f t="shared" si="19"/>
        <v>5</v>
      </c>
      <c r="P245" s="42"/>
    </row>
    <row r="246" ht="15" spans="1:16">
      <c r="A246" s="31">
        <v>240</v>
      </c>
      <c r="B246" s="72"/>
      <c r="C246" s="72"/>
      <c r="D246" s="34"/>
      <c r="E246" s="34"/>
      <c r="F246" s="34"/>
      <c r="G246" s="34"/>
      <c r="H246" s="34"/>
      <c r="I246" s="63">
        <f t="shared" si="16"/>
        <v>0</v>
      </c>
      <c r="J246" s="34"/>
      <c r="K246" s="34"/>
      <c r="L246" s="65">
        <f t="shared" si="17"/>
        <v>0</v>
      </c>
      <c r="M246" s="66"/>
      <c r="N246" s="67" t="str">
        <f t="shared" si="18"/>
        <v>Није положио(ла)</v>
      </c>
      <c r="O246" s="68">
        <f t="shared" si="19"/>
        <v>5</v>
      </c>
      <c r="P246" s="42"/>
    </row>
    <row r="247" ht="15" spans="1:16">
      <c r="A247" s="31">
        <v>241</v>
      </c>
      <c r="B247" s="72"/>
      <c r="C247" s="72"/>
      <c r="D247" s="34"/>
      <c r="E247" s="34"/>
      <c r="F247" s="34"/>
      <c r="G247" s="34"/>
      <c r="H247" s="34"/>
      <c r="I247" s="63">
        <f t="shared" si="16"/>
        <v>0</v>
      </c>
      <c r="J247" s="34"/>
      <c r="K247" s="34"/>
      <c r="L247" s="65">
        <f t="shared" si="17"/>
        <v>0</v>
      </c>
      <c r="M247" s="66"/>
      <c r="N247" s="67" t="str">
        <f t="shared" si="18"/>
        <v>Није положио(ла)</v>
      </c>
      <c r="O247" s="68">
        <f t="shared" si="19"/>
        <v>5</v>
      </c>
      <c r="P247" s="42"/>
    </row>
    <row r="248" ht="15" spans="1:16">
      <c r="A248" s="31">
        <v>242</v>
      </c>
      <c r="B248" s="72"/>
      <c r="C248" s="72"/>
      <c r="D248" s="34"/>
      <c r="E248" s="34"/>
      <c r="F248" s="34"/>
      <c r="G248" s="34"/>
      <c r="H248" s="34"/>
      <c r="I248" s="63">
        <f t="shared" si="16"/>
        <v>0</v>
      </c>
      <c r="J248" s="34"/>
      <c r="K248" s="34"/>
      <c r="L248" s="65">
        <f t="shared" si="17"/>
        <v>0</v>
      </c>
      <c r="M248" s="66"/>
      <c r="N248" s="67" t="str">
        <f t="shared" si="18"/>
        <v>Није положио(ла)</v>
      </c>
      <c r="O248" s="68">
        <f t="shared" si="19"/>
        <v>5</v>
      </c>
      <c r="P248" s="42"/>
    </row>
    <row r="249" ht="15" spans="1:16">
      <c r="A249" s="31">
        <v>243</v>
      </c>
      <c r="B249" s="72"/>
      <c r="C249" s="72"/>
      <c r="D249" s="34"/>
      <c r="E249" s="34"/>
      <c r="F249" s="34"/>
      <c r="G249" s="34"/>
      <c r="H249" s="34"/>
      <c r="I249" s="63">
        <f t="shared" si="16"/>
        <v>0</v>
      </c>
      <c r="J249" s="34"/>
      <c r="K249" s="34"/>
      <c r="L249" s="65">
        <f t="shared" si="17"/>
        <v>0</v>
      </c>
      <c r="M249" s="66"/>
      <c r="N249" s="67" t="str">
        <f t="shared" si="18"/>
        <v>Није положио(ла)</v>
      </c>
      <c r="O249" s="68">
        <f t="shared" si="19"/>
        <v>5</v>
      </c>
      <c r="P249" s="42"/>
    </row>
    <row r="250" ht="15" spans="1:16">
      <c r="A250" s="31">
        <v>244</v>
      </c>
      <c r="B250" s="72"/>
      <c r="C250" s="72"/>
      <c r="D250" s="34"/>
      <c r="E250" s="34"/>
      <c r="F250" s="34"/>
      <c r="G250" s="34"/>
      <c r="H250" s="34"/>
      <c r="I250" s="63">
        <f t="shared" si="16"/>
        <v>0</v>
      </c>
      <c r="J250" s="34"/>
      <c r="K250" s="34"/>
      <c r="L250" s="65">
        <f t="shared" si="17"/>
        <v>0</v>
      </c>
      <c r="M250" s="66"/>
      <c r="N250" s="67" t="str">
        <f t="shared" si="18"/>
        <v>Није положио(ла)</v>
      </c>
      <c r="O250" s="68">
        <f t="shared" si="19"/>
        <v>5</v>
      </c>
      <c r="P250" s="42"/>
    </row>
    <row r="251" ht="15" spans="1:16">
      <c r="A251" s="31">
        <v>245</v>
      </c>
      <c r="B251" s="72"/>
      <c r="C251" s="72"/>
      <c r="D251" s="34"/>
      <c r="E251" s="34"/>
      <c r="F251" s="34"/>
      <c r="G251" s="34"/>
      <c r="H251" s="34"/>
      <c r="I251" s="63">
        <f t="shared" si="16"/>
        <v>0</v>
      </c>
      <c r="J251" s="34"/>
      <c r="K251" s="34"/>
      <c r="L251" s="65">
        <f t="shared" si="17"/>
        <v>0</v>
      </c>
      <c r="M251" s="66"/>
      <c r="N251" s="67" t="str">
        <f t="shared" si="18"/>
        <v>Није положио(ла)</v>
      </c>
      <c r="O251" s="68">
        <f t="shared" si="19"/>
        <v>5</v>
      </c>
      <c r="P251" s="42"/>
    </row>
    <row r="252" ht="15" spans="1:16">
      <c r="A252" s="31">
        <v>246</v>
      </c>
      <c r="B252" s="72"/>
      <c r="C252" s="72"/>
      <c r="D252" s="34"/>
      <c r="E252" s="34"/>
      <c r="F252" s="34"/>
      <c r="G252" s="34"/>
      <c r="H252" s="34"/>
      <c r="I252" s="63">
        <f t="shared" si="16"/>
        <v>0</v>
      </c>
      <c r="J252" s="34"/>
      <c r="K252" s="34"/>
      <c r="L252" s="65">
        <f t="shared" si="17"/>
        <v>0</v>
      </c>
      <c r="M252" s="66"/>
      <c r="N252" s="67" t="str">
        <f t="shared" si="18"/>
        <v>Није положио(ла)</v>
      </c>
      <c r="O252" s="68">
        <f t="shared" si="19"/>
        <v>5</v>
      </c>
      <c r="P252" s="42"/>
    </row>
    <row r="253" ht="15" spans="1:16">
      <c r="A253" s="31">
        <v>247</v>
      </c>
      <c r="B253" s="72"/>
      <c r="C253" s="72"/>
      <c r="D253" s="34"/>
      <c r="E253" s="34"/>
      <c r="F253" s="34"/>
      <c r="G253" s="34"/>
      <c r="H253" s="34"/>
      <c r="I253" s="63">
        <f t="shared" si="16"/>
        <v>0</v>
      </c>
      <c r="J253" s="34"/>
      <c r="K253" s="34"/>
      <c r="L253" s="65">
        <f t="shared" si="17"/>
        <v>0</v>
      </c>
      <c r="M253" s="66"/>
      <c r="N253" s="67" t="str">
        <f t="shared" si="18"/>
        <v>Није положио(ла)</v>
      </c>
      <c r="O253" s="68">
        <f t="shared" si="19"/>
        <v>5</v>
      </c>
      <c r="P253" s="42"/>
    </row>
    <row r="254" ht="15" spans="1:16">
      <c r="A254" s="31">
        <v>248</v>
      </c>
      <c r="B254" s="72"/>
      <c r="C254" s="72"/>
      <c r="D254" s="34"/>
      <c r="E254" s="34"/>
      <c r="F254" s="34"/>
      <c r="G254" s="34"/>
      <c r="H254" s="34"/>
      <c r="I254" s="63">
        <f t="shared" si="16"/>
        <v>0</v>
      </c>
      <c r="J254" s="34"/>
      <c r="K254" s="34"/>
      <c r="L254" s="65">
        <f t="shared" si="17"/>
        <v>0</v>
      </c>
      <c r="M254" s="66"/>
      <c r="N254" s="67" t="str">
        <f t="shared" si="18"/>
        <v>Није положио(ла)</v>
      </c>
      <c r="O254" s="68">
        <f t="shared" si="19"/>
        <v>5</v>
      </c>
      <c r="P254" s="42"/>
    </row>
    <row r="255" ht="15" spans="1:16">
      <c r="A255" s="31">
        <v>249</v>
      </c>
      <c r="B255" s="72"/>
      <c r="C255" s="72"/>
      <c r="D255" s="34"/>
      <c r="E255" s="34"/>
      <c r="F255" s="34"/>
      <c r="G255" s="34"/>
      <c r="H255" s="34"/>
      <c r="I255" s="63">
        <f t="shared" si="16"/>
        <v>0</v>
      </c>
      <c r="J255" s="34"/>
      <c r="K255" s="34"/>
      <c r="L255" s="65">
        <f t="shared" si="17"/>
        <v>0</v>
      </c>
      <c r="M255" s="66"/>
      <c r="N255" s="67" t="str">
        <f t="shared" si="18"/>
        <v>Није положио(ла)</v>
      </c>
      <c r="O255" s="68">
        <f t="shared" si="19"/>
        <v>5</v>
      </c>
      <c r="P255" s="42"/>
    </row>
    <row r="256" ht="15" spans="1:16">
      <c r="A256" s="31">
        <v>250</v>
      </c>
      <c r="B256" s="72"/>
      <c r="C256" s="72"/>
      <c r="D256" s="34"/>
      <c r="E256" s="34"/>
      <c r="F256" s="34"/>
      <c r="G256" s="34"/>
      <c r="H256" s="34"/>
      <c r="I256" s="63">
        <f t="shared" si="16"/>
        <v>0</v>
      </c>
      <c r="J256" s="34"/>
      <c r="K256" s="34"/>
      <c r="L256" s="65">
        <f t="shared" si="17"/>
        <v>0</v>
      </c>
      <c r="M256" s="66"/>
      <c r="N256" s="67" t="str">
        <f t="shared" si="18"/>
        <v>Није положио(ла)</v>
      </c>
      <c r="O256" s="68">
        <f t="shared" si="19"/>
        <v>5</v>
      </c>
      <c r="P256" s="42"/>
    </row>
    <row r="257" ht="15" spans="1:16">
      <c r="A257" s="31">
        <v>251</v>
      </c>
      <c r="B257" s="72"/>
      <c r="C257" s="72"/>
      <c r="D257" s="34"/>
      <c r="E257" s="34"/>
      <c r="F257" s="34"/>
      <c r="G257" s="34"/>
      <c r="H257" s="34"/>
      <c r="I257" s="63">
        <f t="shared" si="16"/>
        <v>0</v>
      </c>
      <c r="J257" s="34"/>
      <c r="K257" s="34"/>
      <c r="L257" s="65">
        <f t="shared" si="17"/>
        <v>0</v>
      </c>
      <c r="M257" s="66"/>
      <c r="N257" s="67" t="str">
        <f t="shared" si="18"/>
        <v>Није положио(ла)</v>
      </c>
      <c r="O257" s="68">
        <f t="shared" si="19"/>
        <v>5</v>
      </c>
      <c r="P257" s="42"/>
    </row>
    <row r="258" ht="15" spans="1:16">
      <c r="A258" s="31">
        <v>252</v>
      </c>
      <c r="B258" s="72"/>
      <c r="C258" s="72"/>
      <c r="D258" s="34"/>
      <c r="E258" s="34"/>
      <c r="F258" s="34"/>
      <c r="G258" s="34"/>
      <c r="H258" s="34"/>
      <c r="I258" s="63">
        <f t="shared" si="16"/>
        <v>0</v>
      </c>
      <c r="J258" s="34"/>
      <c r="K258" s="34"/>
      <c r="L258" s="65">
        <f t="shared" si="17"/>
        <v>0</v>
      </c>
      <c r="M258" s="66"/>
      <c r="N258" s="67" t="str">
        <f t="shared" si="18"/>
        <v>Није положио(ла)</v>
      </c>
      <c r="O258" s="68">
        <f t="shared" si="19"/>
        <v>5</v>
      </c>
      <c r="P258" s="42"/>
    </row>
    <row r="259" ht="15" spans="1:16">
      <c r="A259" s="31">
        <v>253</v>
      </c>
      <c r="B259" s="72"/>
      <c r="C259" s="72"/>
      <c r="D259" s="34"/>
      <c r="E259" s="34"/>
      <c r="F259" s="34"/>
      <c r="G259" s="34"/>
      <c r="H259" s="34"/>
      <c r="I259" s="63">
        <f t="shared" si="16"/>
        <v>0</v>
      </c>
      <c r="J259" s="34"/>
      <c r="K259" s="34"/>
      <c r="L259" s="65">
        <f t="shared" si="17"/>
        <v>0</v>
      </c>
      <c r="M259" s="66"/>
      <c r="N259" s="67" t="str">
        <f t="shared" si="18"/>
        <v>Није положио(ла)</v>
      </c>
      <c r="O259" s="68">
        <f t="shared" si="19"/>
        <v>5</v>
      </c>
      <c r="P259" s="42"/>
    </row>
    <row r="260" ht="15" spans="1:16">
      <c r="A260" s="31">
        <v>254</v>
      </c>
      <c r="B260" s="72"/>
      <c r="C260" s="72"/>
      <c r="D260" s="34"/>
      <c r="E260" s="34"/>
      <c r="F260" s="34"/>
      <c r="G260" s="34"/>
      <c r="H260" s="34"/>
      <c r="I260" s="63">
        <f t="shared" si="16"/>
        <v>0</v>
      </c>
      <c r="J260" s="34"/>
      <c r="K260" s="34"/>
      <c r="L260" s="65">
        <f t="shared" si="17"/>
        <v>0</v>
      </c>
      <c r="M260" s="66"/>
      <c r="N260" s="67" t="str">
        <f t="shared" si="18"/>
        <v>Није положио(ла)</v>
      </c>
      <c r="O260" s="68">
        <f t="shared" si="19"/>
        <v>5</v>
      </c>
      <c r="P260" s="42"/>
    </row>
    <row r="261" ht="15" spans="1:16">
      <c r="A261" s="31">
        <v>255</v>
      </c>
      <c r="B261" s="72"/>
      <c r="C261" s="72"/>
      <c r="D261" s="34"/>
      <c r="E261" s="34"/>
      <c r="F261" s="34"/>
      <c r="G261" s="34"/>
      <c r="H261" s="34"/>
      <c r="I261" s="63">
        <f t="shared" si="16"/>
        <v>0</v>
      </c>
      <c r="J261" s="34"/>
      <c r="K261" s="34"/>
      <c r="L261" s="65">
        <f t="shared" si="17"/>
        <v>0</v>
      </c>
      <c r="M261" s="66"/>
      <c r="N261" s="67" t="str">
        <f t="shared" si="18"/>
        <v>Није положио(ла)</v>
      </c>
      <c r="O261" s="68">
        <f t="shared" si="19"/>
        <v>5</v>
      </c>
      <c r="P261" s="42"/>
    </row>
    <row r="262" ht="15" spans="1:16">
      <c r="A262" s="31">
        <v>256</v>
      </c>
      <c r="B262" s="72"/>
      <c r="C262" s="72"/>
      <c r="D262" s="34"/>
      <c r="E262" s="34"/>
      <c r="F262" s="34"/>
      <c r="G262" s="34"/>
      <c r="H262" s="34"/>
      <c r="I262" s="63">
        <f t="shared" si="16"/>
        <v>0</v>
      </c>
      <c r="J262" s="34"/>
      <c r="K262" s="34"/>
      <c r="L262" s="65">
        <f t="shared" si="17"/>
        <v>0</v>
      </c>
      <c r="M262" s="66"/>
      <c r="N262" s="67" t="str">
        <f t="shared" si="18"/>
        <v>Није положио(ла)</v>
      </c>
      <c r="O262" s="68">
        <f t="shared" si="19"/>
        <v>5</v>
      </c>
      <c r="P262" s="42"/>
    </row>
    <row r="263" ht="15" spans="1:16">
      <c r="A263" s="31">
        <v>257</v>
      </c>
      <c r="B263" s="72"/>
      <c r="C263" s="72"/>
      <c r="D263" s="34"/>
      <c r="E263" s="34"/>
      <c r="F263" s="34"/>
      <c r="G263" s="34"/>
      <c r="H263" s="34"/>
      <c r="I263" s="63">
        <f t="shared" si="16"/>
        <v>0</v>
      </c>
      <c r="J263" s="34"/>
      <c r="K263" s="34"/>
      <c r="L263" s="65">
        <f t="shared" si="17"/>
        <v>0</v>
      </c>
      <c r="M263" s="66"/>
      <c r="N263" s="67" t="str">
        <f t="shared" si="18"/>
        <v>Није положио(ла)</v>
      </c>
      <c r="O263" s="68">
        <f t="shared" si="19"/>
        <v>5</v>
      </c>
      <c r="P263" s="42"/>
    </row>
    <row r="264" ht="15" spans="1:16">
      <c r="A264" s="31">
        <v>258</v>
      </c>
      <c r="B264" s="72"/>
      <c r="C264" s="72"/>
      <c r="D264" s="34"/>
      <c r="E264" s="34"/>
      <c r="F264" s="34"/>
      <c r="G264" s="34"/>
      <c r="H264" s="34"/>
      <c r="I264" s="63">
        <f t="shared" si="16"/>
        <v>0</v>
      </c>
      <c r="J264" s="34"/>
      <c r="K264" s="34"/>
      <c r="L264" s="65">
        <f t="shared" si="17"/>
        <v>0</v>
      </c>
      <c r="M264" s="66"/>
      <c r="N264" s="67" t="str">
        <f t="shared" si="18"/>
        <v>Није положио(ла)</v>
      </c>
      <c r="O264" s="68">
        <f t="shared" si="19"/>
        <v>5</v>
      </c>
      <c r="P264" s="42"/>
    </row>
    <row r="265" ht="15" spans="1:16">
      <c r="A265" s="31">
        <v>259</v>
      </c>
      <c r="B265" s="72"/>
      <c r="C265" s="72"/>
      <c r="D265" s="34"/>
      <c r="E265" s="34"/>
      <c r="F265" s="34"/>
      <c r="G265" s="34"/>
      <c r="H265" s="34"/>
      <c r="I265" s="63">
        <f t="shared" si="16"/>
        <v>0</v>
      </c>
      <c r="J265" s="34"/>
      <c r="K265" s="34"/>
      <c r="L265" s="65">
        <f t="shared" si="17"/>
        <v>0</v>
      </c>
      <c r="M265" s="66"/>
      <c r="N265" s="67" t="str">
        <f t="shared" si="18"/>
        <v>Није положио(ла)</v>
      </c>
      <c r="O265" s="68">
        <f t="shared" si="19"/>
        <v>5</v>
      </c>
      <c r="P265" s="42"/>
    </row>
    <row r="266" ht="15" spans="1:16">
      <c r="A266" s="31">
        <v>260</v>
      </c>
      <c r="B266" s="72"/>
      <c r="C266" s="72"/>
      <c r="D266" s="34"/>
      <c r="E266" s="34"/>
      <c r="F266" s="34"/>
      <c r="G266" s="34"/>
      <c r="H266" s="34"/>
      <c r="I266" s="63">
        <f t="shared" si="16"/>
        <v>0</v>
      </c>
      <c r="J266" s="34"/>
      <c r="K266" s="34"/>
      <c r="L266" s="65">
        <f t="shared" si="17"/>
        <v>0</v>
      </c>
      <c r="M266" s="66"/>
      <c r="N266" s="67" t="str">
        <f t="shared" si="18"/>
        <v>Није положио(ла)</v>
      </c>
      <c r="O266" s="68">
        <f t="shared" si="19"/>
        <v>5</v>
      </c>
      <c r="P266" s="42"/>
    </row>
    <row r="267" ht="15.75" spans="1:16">
      <c r="A267" s="73">
        <v>261</v>
      </c>
      <c r="B267" s="74"/>
      <c r="C267" s="74"/>
      <c r="D267" s="75"/>
      <c r="E267" s="75"/>
      <c r="F267" s="75"/>
      <c r="G267" s="75"/>
      <c r="H267" s="75"/>
      <c r="I267" s="78">
        <f t="shared" si="16"/>
        <v>0</v>
      </c>
      <c r="J267" s="75"/>
      <c r="K267" s="75"/>
      <c r="L267" s="79">
        <f t="shared" si="17"/>
        <v>0</v>
      </c>
      <c r="M267" s="80"/>
      <c r="N267" s="81" t="str">
        <f t="shared" si="18"/>
        <v>Није положио(ла)</v>
      </c>
      <c r="O267" s="82">
        <f t="shared" si="19"/>
        <v>5</v>
      </c>
      <c r="P267" s="42"/>
    </row>
    <row r="268" spans="1:15">
      <c r="A268" s="76"/>
      <c r="B268" s="77"/>
      <c r="C268" s="77"/>
      <c r="D268" s="77"/>
      <c r="E268" s="77"/>
      <c r="F268" s="77"/>
      <c r="G268" s="77"/>
      <c r="H268" s="77"/>
      <c r="I268" s="83"/>
      <c r="J268" s="77"/>
      <c r="K268" s="77"/>
      <c r="L268" s="84"/>
      <c r="M268" s="77"/>
      <c r="N268" s="84"/>
      <c r="O268" s="77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Racunar</cp:lastModifiedBy>
  <dcterms:created xsi:type="dcterms:W3CDTF">2012-05-10T08:39:00Z</dcterms:created>
  <cp:lastPrinted>2013-06-04T07:15:00Z</cp:lastPrinted>
  <dcterms:modified xsi:type="dcterms:W3CDTF">2026-01-25T21:23:27Z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84E4579617D841699DCE5460A14C1825_13</vt:lpwstr>
  </property>
  <property fmtid="{D5CDD505-2E9C-101B-9397-08002B2CF9AE}" pid="3" name="KSOProductBuildVer">
    <vt:lpwstr>1033-12.2.0.21931</vt:lpwstr>
  </property>
</Properties>
</file>