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65" yWindow="120" windowWidth="13395" windowHeight="12240"/>
  </bookViews>
  <sheets>
    <sheet name="Поени" sheetId="1" r:id="rId1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L11" s="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L25" s="1"/>
  <c r="I26"/>
  <c r="L26" s="1"/>
  <c r="N26" s="1"/>
  <c r="I27"/>
  <c r="I28"/>
  <c r="L28" s="1"/>
  <c r="N28" s="1"/>
  <c r="I29"/>
  <c r="I30"/>
  <c r="L30" s="1"/>
  <c r="N30" s="1"/>
  <c r="I31"/>
  <c r="I32"/>
  <c r="L32" s="1"/>
  <c r="N32" s="1"/>
  <c r="I33"/>
  <c r="I34"/>
  <c r="L34" s="1"/>
  <c r="N34" s="1"/>
  <c r="I35"/>
  <c r="I36"/>
  <c r="L36" s="1"/>
  <c r="N36" s="1"/>
  <c r="I37"/>
  <c r="I38"/>
  <c r="L38" s="1"/>
  <c r="N38" s="1"/>
  <c r="I39"/>
  <c r="I40"/>
  <c r="L40" s="1"/>
  <c r="N40" s="1"/>
  <c r="I41"/>
  <c r="I42"/>
  <c r="L42" s="1"/>
  <c r="N42" s="1"/>
  <c r="I43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I62"/>
  <c r="L62" s="1"/>
  <c r="N62" s="1"/>
  <c r="I63"/>
  <c r="I64"/>
  <c r="L64" s="1"/>
  <c r="N64" s="1"/>
  <c r="I65"/>
  <c r="I66"/>
  <c r="L66" s="1"/>
  <c r="N66" s="1"/>
  <c r="I67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6"/>
  <c r="L27"/>
  <c r="L29"/>
  <c r="L31"/>
  <c r="L33"/>
  <c r="L35"/>
  <c r="L37"/>
  <c r="L39"/>
  <c r="L41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<sst xmlns="http://schemas.openxmlformats.org/spreadsheetml/2006/main" count="60" uniqueCount="60">
  <si>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</si>
  <si>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</si>
  <si>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</si>
  <si>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</si>
  <si>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</si>
  <si>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</si>
  <si>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</si>
  <si>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</si>
  <si>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</si>
  <si>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</si>
  <si>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</si>
  <si>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</si>
  <si>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</si>
  <si>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</si>
  <si>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</si>
  <si>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</si>
  <si>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</si>
  <si>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</si>
  <si>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</si>
  <si>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</si>
  <si>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</si>
  <si>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21ФР3630 Фармакотерапија</t>
  </si>
  <si>
    <t>2022/5842-VIII</t>
  </si>
  <si>
    <t>Пипер Вуко</t>
  </si>
  <si>
    <t>2023/5879-VIII</t>
  </si>
  <si>
    <t>Ајдиновић Алма</t>
  </si>
  <si>
    <t>2023/5880-VIII</t>
  </si>
  <si>
    <t>Петровић Кристина</t>
  </si>
  <si>
    <t>2023/5893-VIII</t>
  </si>
  <si>
    <t>Рашковић Анастасија</t>
  </si>
  <si>
    <t>2023/5946-VIII</t>
  </si>
  <si>
    <t>Дуњић Ана</t>
  </si>
  <si>
    <t>2023/5949-VIII</t>
  </si>
  <si>
    <t>Трајковић Ана</t>
  </si>
  <si>
    <t>2023/6013-VIII</t>
  </si>
  <si>
    <t>Марковић Анђелија</t>
  </si>
  <si>
    <t>2023/6058-VIII</t>
  </si>
  <si>
    <t>Ђорђевић Валентина</t>
  </si>
  <si>
    <t>2023/6065-VIII</t>
  </si>
  <si>
    <t>Бађикић Јована</t>
  </si>
  <si>
    <t>2023/6073-VIII</t>
  </si>
  <si>
    <t>Петрић Тијана</t>
  </si>
  <si>
    <t>2023/6086-VIII</t>
  </si>
  <si>
    <t>Станковић Анастасија</t>
  </si>
  <si>
    <t>2023/6087-VIII</t>
  </si>
  <si>
    <t>Радивојевић Душан</t>
  </si>
  <si>
    <t>2023/6093-VIII</t>
  </si>
  <si>
    <t>Вукадиновић Сузана</t>
  </si>
  <si>
    <t>2023/6097-VIII</t>
  </si>
  <si>
    <t>Спасић Маја</t>
  </si>
  <si>
    <t>2023/6115-VIII</t>
  </si>
  <si>
    <t>Драгољубовић Драгослава</t>
  </si>
  <si>
    <t>2023/6142-VIII</t>
  </si>
  <si>
    <t>Стојковић Михајло</t>
  </si>
  <si>
    <t>2023/6175-VIII</t>
  </si>
  <si>
    <t>Ивановић Николина</t>
  </si>
  <si>
    <t>2023/6184-VIII</t>
  </si>
  <si>
    <t>Павић Тамара</t>
  </si>
  <si>
    <t>2023/6208-VIII</t>
  </si>
  <si>
    <t>Петруцић Јана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</si>
</sst>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80" zoomScaleNormal="80" workbookViewId="0">
      <pane ySplit="6" topLeftCell="A7" activePane="bottomLeft" state="frozen"/>
      <selection pane="bottomLeft" activeCell="C25" sqref="C25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>
        <v>10</v>
      </c>
      <c r="E8" s="31">
        <v>10</v>
      </c>
      <c r="F8" s="32">
        <v>10</v>
      </c>
      <c r="G8" s="31">
        <v>4</v>
      </c>
      <c r="H8" s="31">
        <v>11</v>
      </c>
      <c r="I8" s="11">
        <f t="shared" ref="I8:I71" si="0">SUM(D8:H8)</f>
        <v>45</v>
      </c>
      <c r="J8" s="39"/>
      <c r="K8" s="39"/>
      <c r="L8" s="55">
        <f t="shared" ref="L8:L71" si="1">SUM(I8,J8,K8)</f>
        <v>45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>
        <v>10</v>
      </c>
      <c r="E9" s="31">
        <v>8</v>
      </c>
      <c r="F9" s="32">
        <v>10</v>
      </c>
      <c r="G9" s="31">
        <v>5</v>
      </c>
      <c r="H9" s="31">
        <v>6</v>
      </c>
      <c r="I9" s="11">
        <f t="shared" si="0"/>
        <v>39</v>
      </c>
      <c r="J9" s="39"/>
      <c r="K9" s="39"/>
      <c r="L9" s="55">
        <f t="shared" si="1"/>
        <v>39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8</v>
      </c>
      <c r="H10" s="33">
        <v>9</v>
      </c>
      <c r="I10" s="11">
        <f t="shared" si="0"/>
        <v>47</v>
      </c>
      <c r="J10" s="40"/>
      <c r="K10" s="40"/>
      <c r="L10" s="55">
        <f t="shared" si="1"/>
        <v>47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>
        <v>10</v>
      </c>
      <c r="E11" s="31">
        <v>8</v>
      </c>
      <c r="F11" s="32">
        <v>9</v>
      </c>
      <c r="G11" s="31">
        <v>6</v>
      </c>
      <c r="H11" s="31">
        <v>1</v>
      </c>
      <c r="I11" s="11">
        <f t="shared" si="0"/>
        <v>34</v>
      </c>
      <c r="J11" s="39"/>
      <c r="K11" s="39"/>
      <c r="L11" s="55">
        <f t="shared" si="1"/>
        <v>34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10</v>
      </c>
      <c r="E12" s="31">
        <v>8</v>
      </c>
      <c r="F12" s="32">
        <v>10</v>
      </c>
      <c r="G12" s="31">
        <v>3</v>
      </c>
      <c r="H12" s="31">
        <v>4</v>
      </c>
      <c r="I12" s="11">
        <f t="shared" si="0"/>
        <v>35</v>
      </c>
      <c r="J12" s="39"/>
      <c r="K12" s="39"/>
      <c r="L12" s="55">
        <f t="shared" si="1"/>
        <v>35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10</v>
      </c>
      <c r="E13" s="31">
        <v>8</v>
      </c>
      <c r="F13" s="32">
        <v>9</v>
      </c>
      <c r="G13" s="31">
        <v>3</v>
      </c>
      <c r="H13" s="31">
        <v>0</v>
      </c>
      <c r="I13" s="11">
        <f t="shared" si="0"/>
        <v>30</v>
      </c>
      <c r="J13" s="39"/>
      <c r="K13" s="39"/>
      <c r="L13" s="55">
        <f t="shared" si="1"/>
        <v>30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10</v>
      </c>
      <c r="E14" s="31">
        <v>8</v>
      </c>
      <c r="F14" s="32">
        <v>9</v>
      </c>
      <c r="G14" s="31">
        <v>1</v>
      </c>
      <c r="H14" s="31">
        <v>5</v>
      </c>
      <c r="I14" s="11">
        <f t="shared" si="0"/>
        <v>33</v>
      </c>
      <c r="J14" s="39"/>
      <c r="K14" s="39"/>
      <c r="L14" s="55">
        <f t="shared" si="1"/>
        <v>33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>
        <v>10</v>
      </c>
      <c r="E15" s="31">
        <v>10</v>
      </c>
      <c r="F15" s="32">
        <v>10</v>
      </c>
      <c r="G15" s="31">
        <v>6</v>
      </c>
      <c r="H15" s="31">
        <v>6</v>
      </c>
      <c r="I15" s="11">
        <f t="shared" si="0"/>
        <v>42</v>
      </c>
      <c r="J15" s="39"/>
      <c r="K15" s="39"/>
      <c r="L15" s="55">
        <f t="shared" si="1"/>
        <v>42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 t="s">
        <v>40</v>
      </c>
      <c r="C16" s="72" t="s">
        <v>41</v>
      </c>
      <c r="D16" s="31">
        <v>10</v>
      </c>
      <c r="E16" s="31">
        <v>10</v>
      </c>
      <c r="F16" s="32">
        <v>10</v>
      </c>
      <c r="G16" s="31">
        <v>5</v>
      </c>
      <c r="H16" s="31">
        <v>4</v>
      </c>
      <c r="I16" s="11">
        <f t="shared" si="0"/>
        <v>39</v>
      </c>
      <c r="J16" s="39"/>
      <c r="K16" s="39"/>
      <c r="L16" s="55">
        <f t="shared" si="1"/>
        <v>39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 t="s">
        <v>42</v>
      </c>
      <c r="C17" s="72" t="s">
        <v>43</v>
      </c>
      <c r="D17" s="31">
        <v>10</v>
      </c>
      <c r="E17" s="31">
        <v>10</v>
      </c>
      <c r="F17" s="32">
        <v>10</v>
      </c>
      <c r="G17" s="31">
        <v>8</v>
      </c>
      <c r="H17" s="31">
        <v>4</v>
      </c>
      <c r="I17" s="11">
        <f t="shared" si="0"/>
        <v>42</v>
      </c>
      <c r="J17" s="39"/>
      <c r="K17" s="39"/>
      <c r="L17" s="55">
        <f t="shared" si="1"/>
        <v>42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 t="s">
        <v>44</v>
      </c>
      <c r="C18" s="72" t="s">
        <v>45</v>
      </c>
      <c r="D18" s="31">
        <v>10</v>
      </c>
      <c r="E18" s="31">
        <v>9</v>
      </c>
      <c r="F18" s="32">
        <v>9</v>
      </c>
      <c r="G18" s="31">
        <v>2</v>
      </c>
      <c r="H18" s="31">
        <v>4</v>
      </c>
      <c r="I18" s="11">
        <f t="shared" si="0"/>
        <v>34</v>
      </c>
      <c r="J18" s="39"/>
      <c r="K18" s="39"/>
      <c r="L18" s="55">
        <f t="shared" si="1"/>
        <v>34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>
      <c r="A19" s="24">
        <v>13</v>
      </c>
      <c r="B19" s="71" t="s">
        <v>46</v>
      </c>
      <c r="C19" s="72" t="s">
        <v>47</v>
      </c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>
      <c r="A20" s="24">
        <v>14</v>
      </c>
      <c r="B20" s="71" t="s">
        <v>48</v>
      </c>
      <c r="C20" s="72" t="s">
        <v>49</v>
      </c>
      <c r="D20" s="31">
        <v>10</v>
      </c>
      <c r="E20" s="31">
        <v>8</v>
      </c>
      <c r="F20" s="32">
        <v>9</v>
      </c>
      <c r="G20" s="31">
        <v>5</v>
      </c>
      <c r="H20" s="31">
        <v>6</v>
      </c>
      <c r="I20" s="11">
        <f t="shared" si="0"/>
        <v>38</v>
      </c>
      <c r="J20" s="39"/>
      <c r="K20" s="39"/>
      <c r="L20" s="55">
        <f t="shared" si="1"/>
        <v>38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>
      <c r="A21" s="24">
        <v>15</v>
      </c>
      <c r="B21" s="71" t="s">
        <v>50</v>
      </c>
      <c r="C21" s="72" t="s">
        <v>51</v>
      </c>
      <c r="D21" s="31">
        <v>10</v>
      </c>
      <c r="E21" s="31">
        <v>8</v>
      </c>
      <c r="F21" s="32">
        <v>10</v>
      </c>
      <c r="G21" s="31">
        <v>3</v>
      </c>
      <c r="H21" s="31">
        <v>5</v>
      </c>
      <c r="I21" s="11">
        <f t="shared" si="0"/>
        <v>36</v>
      </c>
      <c r="J21" s="39"/>
      <c r="K21" s="39"/>
      <c r="L21" s="55">
        <f t="shared" si="1"/>
        <v>36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 t="s">
        <v>52</v>
      </c>
      <c r="C22" s="72" t="s">
        <v>53</v>
      </c>
      <c r="D22" s="31">
        <v>10</v>
      </c>
      <c r="E22" s="31">
        <v>8</v>
      </c>
      <c r="F22" s="32">
        <v>10</v>
      </c>
      <c r="G22" s="31">
        <v>9</v>
      </c>
      <c r="H22" s="31">
        <v>0</v>
      </c>
      <c r="I22" s="11">
        <f t="shared" si="0"/>
        <v>37</v>
      </c>
      <c r="J22" s="39"/>
      <c r="K22" s="39"/>
      <c r="L22" s="55">
        <f t="shared" si="1"/>
        <v>37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 t="s">
        <v>54</v>
      </c>
      <c r="C23" s="72" t="s">
        <v>55</v>
      </c>
      <c r="D23" s="31">
        <v>10</v>
      </c>
      <c r="E23" s="31">
        <v>8</v>
      </c>
      <c r="F23" s="32">
        <v>9</v>
      </c>
      <c r="G23" s="31">
        <v>2</v>
      </c>
      <c r="H23" s="31">
        <v>3</v>
      </c>
      <c r="I23" s="11">
        <f t="shared" si="0"/>
        <v>32</v>
      </c>
      <c r="J23" s="39"/>
      <c r="K23" s="39"/>
      <c r="L23" s="55">
        <f t="shared" si="1"/>
        <v>32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 t="s">
        <v>56</v>
      </c>
      <c r="C24" s="72" t="s">
        <v>57</v>
      </c>
      <c r="D24" s="31">
        <v>10</v>
      </c>
      <c r="E24" s="31">
        <v>10</v>
      </c>
      <c r="F24" s="32">
        <v>10</v>
      </c>
      <c r="G24" s="31">
        <v>10</v>
      </c>
      <c r="H24" s="31">
        <v>10</v>
      </c>
      <c r="I24" s="11">
        <f t="shared" si="0"/>
        <v>50</v>
      </c>
      <c r="J24" s="39"/>
      <c r="K24" s="39"/>
      <c r="L24" s="55">
        <f t="shared" si="1"/>
        <v>50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 t="s">
        <v>58</v>
      </c>
      <c r="C25" s="72" t="s">
        <v>59</v>
      </c>
      <c r="D25" s="31">
        <v>10</v>
      </c>
      <c r="E25" s="31">
        <v>10</v>
      </c>
      <c r="F25" s="32">
        <v>10</v>
      </c>
      <c r="G25" s="31">
        <v>10</v>
      </c>
      <c r="H25" s="31">
        <v>6</v>
      </c>
      <c r="I25" s="11">
        <f t="shared" si="0"/>
        <v>46</v>
      </c>
      <c r="J25" s="39"/>
      <c r="K25" s="39"/>
      <c r="L25" s="55">
        <f t="shared" si="1"/>
        <v>46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0866141732283472" right="0.70866141732283472" top="0.74803149606299213" bottom="0.74803149606299213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APOTEKAMARIJA</cp:lastModifiedBy>
  <cp:lastPrinted>2026-06-04T09:02:21Z</cp:lastPrinted>
  <dcterms:created xsi:type="dcterms:W3CDTF">2012-05-10T08:39:06Z</dcterms:created>
  <dcterms:modified xsi:type="dcterms:W3CDTF">2026-06-04T09:24:08Z</dcterms:modified>
</cp:coreProperties>
</file>